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File công việc hmu\2. Phụ cấp độc hại\2026\"/>
    </mc:Choice>
  </mc:AlternateContent>
  <xr:revisionPtr revIDLastSave="0" documentId="13_ncr:1_{BDDC5213-E2B5-4DFB-B921-398D10F9BAD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S T06 goc" sheetId="5" state="hidden" r:id="rId1"/>
    <sheet name="DS T06 ký" sheetId="6" r:id="rId2"/>
  </sheets>
  <definedNames>
    <definedName name="_xlnm._FilterDatabase" localSheetId="0" hidden="1">'DS T06 goc'!$A$6:$O$515</definedName>
    <definedName name="_xlnm._FilterDatabase" localSheetId="1" hidden="1">'DS T06 ký'!$A$6:$O$484</definedName>
    <definedName name="_xlnm.Print_Area" localSheetId="0">'DS T06 goc'!$A$1:$I$528</definedName>
    <definedName name="_xlnm.Print_Area" localSheetId="1">'DS T06 ký'!$A$1:$I$497</definedName>
    <definedName name="_xlnm.Print_Titles" localSheetId="0">'DS T06 goc'!$4:$5</definedName>
    <definedName name="_xlnm.Print_Titles" localSheetId="1">'DS T06 ký'!$4:$5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2" i="6" l="1"/>
  <c r="A255" i="6"/>
  <c r="A125" i="6"/>
  <c r="A116" i="6"/>
  <c r="J482" i="6"/>
  <c r="H482" i="6"/>
  <c r="J481" i="6"/>
  <c r="H481" i="6"/>
  <c r="A481" i="6"/>
  <c r="J480" i="6"/>
  <c r="H480" i="6"/>
  <c r="A480" i="6"/>
  <c r="J479" i="6"/>
  <c r="H479" i="6"/>
  <c r="A479" i="6"/>
  <c r="J478" i="6"/>
  <c r="H478" i="6"/>
  <c r="A478" i="6"/>
  <c r="J477" i="6"/>
  <c r="H477" i="6"/>
  <c r="A477" i="6"/>
  <c r="J476" i="6"/>
  <c r="H476" i="6"/>
  <c r="A476" i="6"/>
  <c r="J475" i="6"/>
  <c r="H475" i="6"/>
  <c r="A475" i="6"/>
  <c r="J474" i="6"/>
  <c r="H474" i="6"/>
  <c r="A474" i="6"/>
  <c r="J473" i="6"/>
  <c r="H473" i="6"/>
  <c r="A473" i="6"/>
  <c r="J472" i="6"/>
  <c r="H472" i="6"/>
  <c r="A472" i="6"/>
  <c r="J471" i="6"/>
  <c r="H471" i="6"/>
  <c r="A471" i="6"/>
  <c r="J470" i="6"/>
  <c r="H470" i="6"/>
  <c r="A470" i="6"/>
  <c r="J469" i="6"/>
  <c r="H469" i="6"/>
  <c r="A469" i="6"/>
  <c r="J468" i="6"/>
  <c r="H468" i="6"/>
  <c r="A468" i="6"/>
  <c r="J467" i="6"/>
  <c r="H467" i="6"/>
  <c r="A467" i="6"/>
  <c r="J466" i="6"/>
  <c r="H466" i="6"/>
  <c r="A466" i="6"/>
  <c r="J465" i="6"/>
  <c r="H465" i="6"/>
  <c r="A465" i="6"/>
  <c r="J464" i="6"/>
  <c r="H464" i="6"/>
  <c r="A464" i="6"/>
  <c r="J463" i="6"/>
  <c r="H463" i="6"/>
  <c r="A463" i="6"/>
  <c r="J462" i="6"/>
  <c r="H462" i="6"/>
  <c r="A462" i="6"/>
  <c r="J461" i="6"/>
  <c r="H461" i="6"/>
  <c r="A461" i="6"/>
  <c r="J460" i="6"/>
  <c r="H460" i="6"/>
  <c r="A460" i="6"/>
  <c r="J459" i="6"/>
  <c r="H459" i="6"/>
  <c r="A459" i="6"/>
  <c r="J458" i="6"/>
  <c r="H458" i="6"/>
  <c r="A458" i="6"/>
  <c r="J457" i="6"/>
  <c r="H457" i="6"/>
  <c r="A457" i="6"/>
  <c r="J456" i="6"/>
  <c r="H456" i="6"/>
  <c r="A456" i="6"/>
  <c r="J455" i="6"/>
  <c r="H455" i="6"/>
  <c r="A455" i="6"/>
  <c r="J454" i="6"/>
  <c r="H454" i="6"/>
  <c r="A454" i="6"/>
  <c r="J453" i="6"/>
  <c r="H453" i="6"/>
  <c r="A453" i="6"/>
  <c r="J452" i="6"/>
  <c r="H452" i="6"/>
  <c r="H483" i="6" s="1"/>
  <c r="J451" i="6"/>
  <c r="J450" i="6"/>
  <c r="H450" i="6"/>
  <c r="A450" i="6"/>
  <c r="J449" i="6"/>
  <c r="H449" i="6"/>
  <c r="A449" i="6"/>
  <c r="J448" i="6"/>
  <c r="H448" i="6"/>
  <c r="A448" i="6"/>
  <c r="J447" i="6"/>
  <c r="H447" i="6"/>
  <c r="A447" i="6"/>
  <c r="J446" i="6"/>
  <c r="H446" i="6"/>
  <c r="A446" i="6"/>
  <c r="J445" i="6"/>
  <c r="H445" i="6"/>
  <c r="A445" i="6"/>
  <c r="J444" i="6"/>
  <c r="H444" i="6"/>
  <c r="A444" i="6"/>
  <c r="J443" i="6"/>
  <c r="H443" i="6"/>
  <c r="A443" i="6"/>
  <c r="J442" i="6"/>
  <c r="H442" i="6"/>
  <c r="A442" i="6"/>
  <c r="J441" i="6"/>
  <c r="H441" i="6"/>
  <c r="A441" i="6"/>
  <c r="J440" i="6"/>
  <c r="H440" i="6"/>
  <c r="A440" i="6"/>
  <c r="J439" i="6"/>
  <c r="H439" i="6"/>
  <c r="A439" i="6"/>
  <c r="J438" i="6"/>
  <c r="H438" i="6"/>
  <c r="A438" i="6"/>
  <c r="J437" i="6"/>
  <c r="H437" i="6"/>
  <c r="A437" i="6"/>
  <c r="J436" i="6"/>
  <c r="H436" i="6"/>
  <c r="H451" i="6" s="1"/>
  <c r="A436" i="6"/>
  <c r="J435" i="6"/>
  <c r="J434" i="6"/>
  <c r="H434" i="6"/>
  <c r="A434" i="6"/>
  <c r="J433" i="6"/>
  <c r="H433" i="6"/>
  <c r="A433" i="6"/>
  <c r="J432" i="6"/>
  <c r="H432" i="6"/>
  <c r="A432" i="6"/>
  <c r="J431" i="6"/>
  <c r="H431" i="6"/>
  <c r="A431" i="6"/>
  <c r="J430" i="6"/>
  <c r="H430" i="6"/>
  <c r="A430" i="6"/>
  <c r="J429" i="6"/>
  <c r="H429" i="6"/>
  <c r="A429" i="6"/>
  <c r="J428" i="6"/>
  <c r="H428" i="6"/>
  <c r="A428" i="6"/>
  <c r="J427" i="6"/>
  <c r="H427" i="6"/>
  <c r="A427" i="6"/>
  <c r="J426" i="6"/>
  <c r="H426" i="6"/>
  <c r="A426" i="6"/>
  <c r="J425" i="6"/>
  <c r="H425" i="6"/>
  <c r="A425" i="6"/>
  <c r="J424" i="6"/>
  <c r="H424" i="6"/>
  <c r="A424" i="6"/>
  <c r="J423" i="6"/>
  <c r="H423" i="6"/>
  <c r="H435" i="6" s="1"/>
  <c r="A423" i="6"/>
  <c r="J422" i="6"/>
  <c r="J421" i="6"/>
  <c r="H421" i="6"/>
  <c r="A421" i="6"/>
  <c r="H420" i="6"/>
  <c r="A420" i="6"/>
  <c r="H419" i="6"/>
  <c r="A419" i="6"/>
  <c r="J418" i="6"/>
  <c r="H418" i="6"/>
  <c r="A418" i="6"/>
  <c r="J417" i="6"/>
  <c r="H417" i="6"/>
  <c r="A417" i="6"/>
  <c r="J416" i="6"/>
  <c r="H416" i="6"/>
  <c r="A416" i="6"/>
  <c r="J415" i="6"/>
  <c r="H415" i="6"/>
  <c r="A415" i="6"/>
  <c r="J414" i="6"/>
  <c r="H414" i="6"/>
  <c r="A414" i="6"/>
  <c r="J413" i="6"/>
  <c r="H413" i="6"/>
  <c r="A413" i="6"/>
  <c r="J412" i="6"/>
  <c r="H412" i="6"/>
  <c r="H422" i="6" s="1"/>
  <c r="A412" i="6"/>
  <c r="J411" i="6"/>
  <c r="J410" i="6"/>
  <c r="H410" i="6"/>
  <c r="A410" i="6"/>
  <c r="J409" i="6"/>
  <c r="H409" i="6"/>
  <c r="A409" i="6"/>
  <c r="J408" i="6"/>
  <c r="H408" i="6"/>
  <c r="A408" i="6"/>
  <c r="J407" i="6"/>
  <c r="H407" i="6"/>
  <c r="A407" i="6"/>
  <c r="J406" i="6"/>
  <c r="H406" i="6"/>
  <c r="A406" i="6"/>
  <c r="J405" i="6"/>
  <c r="H405" i="6"/>
  <c r="A405" i="6"/>
  <c r="J404" i="6"/>
  <c r="H404" i="6"/>
  <c r="A404" i="6"/>
  <c r="J403" i="6"/>
  <c r="H403" i="6"/>
  <c r="H411" i="6" s="1"/>
  <c r="A403" i="6"/>
  <c r="J402" i="6"/>
  <c r="J401" i="6"/>
  <c r="H401" i="6"/>
  <c r="A401" i="6"/>
  <c r="J400" i="6"/>
  <c r="H400" i="6"/>
  <c r="A400" i="6"/>
  <c r="J399" i="6"/>
  <c r="H399" i="6"/>
  <c r="A399" i="6"/>
  <c r="J398" i="6"/>
  <c r="H398" i="6"/>
  <c r="A398" i="6"/>
  <c r="J397" i="6"/>
  <c r="H397" i="6"/>
  <c r="A397" i="6"/>
  <c r="J396" i="6"/>
  <c r="H396" i="6"/>
  <c r="A396" i="6"/>
  <c r="J395" i="6"/>
  <c r="H395" i="6"/>
  <c r="A395" i="6"/>
  <c r="J394" i="6"/>
  <c r="H394" i="6"/>
  <c r="A394" i="6"/>
  <c r="J393" i="6"/>
  <c r="H393" i="6"/>
  <c r="A393" i="6"/>
  <c r="J392" i="6"/>
  <c r="H392" i="6"/>
  <c r="A392" i="6"/>
  <c r="J391" i="6"/>
  <c r="H391" i="6"/>
  <c r="A391" i="6"/>
  <c r="J390" i="6"/>
  <c r="H390" i="6"/>
  <c r="A390" i="6"/>
  <c r="J389" i="6"/>
  <c r="H389" i="6"/>
  <c r="A389" i="6"/>
  <c r="J388" i="6"/>
  <c r="H388" i="6"/>
  <c r="A388" i="6"/>
  <c r="J387" i="6"/>
  <c r="H387" i="6"/>
  <c r="A387" i="6"/>
  <c r="J386" i="6"/>
  <c r="H386" i="6"/>
  <c r="A386" i="6"/>
  <c r="J385" i="6"/>
  <c r="H385" i="6"/>
  <c r="H402" i="6" s="1"/>
  <c r="A385" i="6"/>
  <c r="J384" i="6"/>
  <c r="J383" i="6"/>
  <c r="H383" i="6"/>
  <c r="A383" i="6"/>
  <c r="J382" i="6"/>
  <c r="H382" i="6"/>
  <c r="A382" i="6"/>
  <c r="J381" i="6"/>
  <c r="H381" i="6"/>
  <c r="A381" i="6"/>
  <c r="J380" i="6"/>
  <c r="H380" i="6"/>
  <c r="H384" i="6" s="1"/>
  <c r="A380" i="6"/>
  <c r="J379" i="6"/>
  <c r="J378" i="6"/>
  <c r="H378" i="6"/>
  <c r="A378" i="6"/>
  <c r="J377" i="6"/>
  <c r="H377" i="6"/>
  <c r="A377" i="6"/>
  <c r="J376" i="6"/>
  <c r="H376" i="6"/>
  <c r="A376" i="6"/>
  <c r="J375" i="6"/>
  <c r="H375" i="6"/>
  <c r="A375" i="6"/>
  <c r="J374" i="6"/>
  <c r="H374" i="6"/>
  <c r="A374" i="6"/>
  <c r="J373" i="6"/>
  <c r="H373" i="6"/>
  <c r="A373" i="6"/>
  <c r="J372" i="6"/>
  <c r="H372" i="6"/>
  <c r="A372" i="6"/>
  <c r="J371" i="6"/>
  <c r="J370" i="6"/>
  <c r="H370" i="6"/>
  <c r="A370" i="6"/>
  <c r="J369" i="6"/>
  <c r="H369" i="6"/>
  <c r="A369" i="6"/>
  <c r="J368" i="6"/>
  <c r="H368" i="6"/>
  <c r="A368" i="6"/>
  <c r="J367" i="6"/>
  <c r="H367" i="6"/>
  <c r="A367" i="6"/>
  <c r="J366" i="6"/>
  <c r="H366" i="6"/>
  <c r="A366" i="6"/>
  <c r="J365" i="6"/>
  <c r="H365" i="6"/>
  <c r="A365" i="6"/>
  <c r="J364" i="6"/>
  <c r="H364" i="6"/>
  <c r="A364" i="6"/>
  <c r="J363" i="6"/>
  <c r="H363" i="6"/>
  <c r="A363" i="6"/>
  <c r="J362" i="6"/>
  <c r="H362" i="6"/>
  <c r="A362" i="6"/>
  <c r="J361" i="6"/>
  <c r="H361" i="6"/>
  <c r="A361" i="6"/>
  <c r="J360" i="6"/>
  <c r="H360" i="6"/>
  <c r="A360" i="6"/>
  <c r="J359" i="6"/>
  <c r="H359" i="6"/>
  <c r="H371" i="6" s="1"/>
  <c r="A359" i="6"/>
  <c r="J358" i="6"/>
  <c r="J357" i="6"/>
  <c r="H357" i="6"/>
  <c r="A357" i="6"/>
  <c r="J356" i="6"/>
  <c r="H356" i="6"/>
  <c r="A356" i="6"/>
  <c r="J355" i="6"/>
  <c r="H355" i="6"/>
  <c r="A355" i="6"/>
  <c r="J354" i="6"/>
  <c r="H354" i="6"/>
  <c r="A354" i="6"/>
  <c r="J353" i="6"/>
  <c r="H353" i="6"/>
  <c r="A353" i="6"/>
  <c r="J352" i="6"/>
  <c r="H352" i="6"/>
  <c r="A352" i="6"/>
  <c r="J351" i="6"/>
  <c r="H351" i="6"/>
  <c r="A351" i="6"/>
  <c r="J350" i="6"/>
  <c r="H350" i="6"/>
  <c r="A350" i="6"/>
  <c r="J349" i="6"/>
  <c r="H349" i="6"/>
  <c r="A349" i="6"/>
  <c r="J348" i="6"/>
  <c r="H348" i="6"/>
  <c r="A348" i="6"/>
  <c r="J347" i="6"/>
  <c r="H347" i="6"/>
  <c r="A347" i="6"/>
  <c r="J346" i="6"/>
  <c r="H346" i="6"/>
  <c r="A346" i="6"/>
  <c r="J345" i="6"/>
  <c r="H345" i="6"/>
  <c r="A345" i="6"/>
  <c r="J344" i="6"/>
  <c r="H344" i="6"/>
  <c r="A344" i="6"/>
  <c r="J343" i="6"/>
  <c r="H343" i="6"/>
  <c r="A343" i="6"/>
  <c r="J342" i="6"/>
  <c r="H342" i="6"/>
  <c r="A342" i="6"/>
  <c r="J341" i="6"/>
  <c r="H341" i="6"/>
  <c r="H358" i="6" s="1"/>
  <c r="A341" i="6"/>
  <c r="J340" i="6"/>
  <c r="J339" i="6"/>
  <c r="H339" i="6"/>
  <c r="A339" i="6"/>
  <c r="J338" i="6"/>
  <c r="H338" i="6"/>
  <c r="A338" i="6"/>
  <c r="J337" i="6"/>
  <c r="H337" i="6"/>
  <c r="A337" i="6"/>
  <c r="J336" i="6"/>
  <c r="H336" i="6"/>
  <c r="A336" i="6"/>
  <c r="J335" i="6"/>
  <c r="H335" i="6"/>
  <c r="A335" i="6"/>
  <c r="J334" i="6"/>
  <c r="H334" i="6"/>
  <c r="A334" i="6"/>
  <c r="J333" i="6"/>
  <c r="H333" i="6"/>
  <c r="A333" i="6"/>
  <c r="J332" i="6"/>
  <c r="H332" i="6"/>
  <c r="A332" i="6"/>
  <c r="J331" i="6"/>
  <c r="H331" i="6"/>
  <c r="A331" i="6"/>
  <c r="J330" i="6"/>
  <c r="H330" i="6"/>
  <c r="A330" i="6"/>
  <c r="J329" i="6"/>
  <c r="H329" i="6"/>
  <c r="A329" i="6"/>
  <c r="J328" i="6"/>
  <c r="H328" i="6"/>
  <c r="A328" i="6"/>
  <c r="J327" i="6"/>
  <c r="H327" i="6"/>
  <c r="H340" i="6" s="1"/>
  <c r="A327" i="6"/>
  <c r="J326" i="6"/>
  <c r="J325" i="6"/>
  <c r="H325" i="6"/>
  <c r="A325" i="6"/>
  <c r="J324" i="6"/>
  <c r="H324" i="6"/>
  <c r="A324" i="6"/>
  <c r="J323" i="6"/>
  <c r="H323" i="6"/>
  <c r="A323" i="6"/>
  <c r="J322" i="6"/>
  <c r="H322" i="6"/>
  <c r="A322" i="6"/>
  <c r="J321" i="6"/>
  <c r="H321" i="6"/>
  <c r="A321" i="6"/>
  <c r="J320" i="6"/>
  <c r="H320" i="6"/>
  <c r="A320" i="6"/>
  <c r="J319" i="6"/>
  <c r="H319" i="6"/>
  <c r="A319" i="6"/>
  <c r="J318" i="6"/>
  <c r="H318" i="6"/>
  <c r="A318" i="6"/>
  <c r="J317" i="6"/>
  <c r="H317" i="6"/>
  <c r="A317" i="6"/>
  <c r="J316" i="6"/>
  <c r="H316" i="6"/>
  <c r="A316" i="6"/>
  <c r="J315" i="6"/>
  <c r="H315" i="6"/>
  <c r="A315" i="6"/>
  <c r="J314" i="6"/>
  <c r="H314" i="6"/>
  <c r="A314" i="6"/>
  <c r="J313" i="6"/>
  <c r="H313" i="6"/>
  <c r="A313" i="6"/>
  <c r="J312" i="6"/>
  <c r="H312" i="6"/>
  <c r="A312" i="6"/>
  <c r="J311" i="6"/>
  <c r="H311" i="6"/>
  <c r="A311" i="6"/>
  <c r="J310" i="6"/>
  <c r="H310" i="6"/>
  <c r="H326" i="6" s="1"/>
  <c r="A310" i="6"/>
  <c r="J309" i="6"/>
  <c r="J308" i="6"/>
  <c r="H308" i="6"/>
  <c r="A308" i="6"/>
  <c r="J307" i="6"/>
  <c r="H307" i="6"/>
  <c r="A307" i="6"/>
  <c r="J306" i="6"/>
  <c r="H306" i="6"/>
  <c r="A306" i="6"/>
  <c r="J305" i="6"/>
  <c r="H305" i="6"/>
  <c r="A305" i="6"/>
  <c r="J304" i="6"/>
  <c r="H304" i="6"/>
  <c r="A304" i="6"/>
  <c r="J303" i="6"/>
  <c r="H303" i="6"/>
  <c r="A303" i="6"/>
  <c r="J302" i="6"/>
  <c r="H302" i="6"/>
  <c r="A302" i="6"/>
  <c r="J301" i="6"/>
  <c r="H301" i="6"/>
  <c r="A301" i="6"/>
  <c r="J300" i="6"/>
  <c r="H300" i="6"/>
  <c r="A300" i="6"/>
  <c r="J299" i="6"/>
  <c r="H299" i="6"/>
  <c r="A299" i="6"/>
  <c r="J298" i="6"/>
  <c r="H298" i="6"/>
  <c r="A298" i="6"/>
  <c r="J297" i="6"/>
  <c r="H297" i="6"/>
  <c r="A297" i="6"/>
  <c r="J296" i="6"/>
  <c r="H296" i="6"/>
  <c r="H309" i="6" s="1"/>
  <c r="A296" i="6"/>
  <c r="J295" i="6"/>
  <c r="J294" i="6"/>
  <c r="H294" i="6"/>
  <c r="A294" i="6"/>
  <c r="J293" i="6"/>
  <c r="H293" i="6"/>
  <c r="A293" i="6"/>
  <c r="J292" i="6"/>
  <c r="H292" i="6"/>
  <c r="A292" i="6"/>
  <c r="J291" i="6"/>
  <c r="H291" i="6"/>
  <c r="A291" i="6"/>
  <c r="J290" i="6"/>
  <c r="H290" i="6"/>
  <c r="A290" i="6"/>
  <c r="J289" i="6"/>
  <c r="H289" i="6"/>
  <c r="A289" i="6"/>
  <c r="J288" i="6"/>
  <c r="H288" i="6"/>
  <c r="A288" i="6"/>
  <c r="J287" i="6"/>
  <c r="H287" i="6"/>
  <c r="A287" i="6"/>
  <c r="J286" i="6"/>
  <c r="H286" i="6"/>
  <c r="A286" i="6"/>
  <c r="J285" i="6"/>
  <c r="H285" i="6"/>
  <c r="A285" i="6"/>
  <c r="J284" i="6"/>
  <c r="H284" i="6"/>
  <c r="A284" i="6"/>
  <c r="J283" i="6"/>
  <c r="H283" i="6"/>
  <c r="A283" i="6"/>
  <c r="J282" i="6"/>
  <c r="H282" i="6"/>
  <c r="A282" i="6"/>
  <c r="J281" i="6"/>
  <c r="H281" i="6"/>
  <c r="H295" i="6" s="1"/>
  <c r="A281" i="6"/>
  <c r="J280" i="6"/>
  <c r="J279" i="6"/>
  <c r="H279" i="6"/>
  <c r="A279" i="6"/>
  <c r="H278" i="6"/>
  <c r="A278" i="6"/>
  <c r="H277" i="6"/>
  <c r="A277" i="6"/>
  <c r="J276" i="6"/>
  <c r="H276" i="6"/>
  <c r="A276" i="6"/>
  <c r="J275" i="6"/>
  <c r="H275" i="6"/>
  <c r="H280" i="6" s="1"/>
  <c r="A275" i="6"/>
  <c r="J274" i="6"/>
  <c r="J273" i="6"/>
  <c r="H273" i="6"/>
  <c r="A273" i="6"/>
  <c r="J272" i="6"/>
  <c r="H272" i="6"/>
  <c r="A272" i="6"/>
  <c r="J271" i="6"/>
  <c r="H271" i="6"/>
  <c r="A271" i="6"/>
  <c r="J270" i="6"/>
  <c r="H270" i="6"/>
  <c r="A270" i="6"/>
  <c r="J269" i="6"/>
  <c r="H269" i="6"/>
  <c r="A269" i="6"/>
  <c r="J268" i="6"/>
  <c r="H268" i="6"/>
  <c r="A268" i="6"/>
  <c r="J267" i="6"/>
  <c r="H267" i="6"/>
  <c r="A267" i="6"/>
  <c r="J266" i="6"/>
  <c r="H266" i="6"/>
  <c r="A266" i="6"/>
  <c r="J265" i="6"/>
  <c r="H265" i="6"/>
  <c r="A265" i="6"/>
  <c r="J264" i="6"/>
  <c r="H264" i="6"/>
  <c r="A264" i="6"/>
  <c r="J263" i="6"/>
  <c r="H263" i="6"/>
  <c r="A263" i="6"/>
  <c r="J262" i="6"/>
  <c r="H262" i="6"/>
  <c r="A262" i="6"/>
  <c r="J261" i="6"/>
  <c r="H261" i="6"/>
  <c r="A261" i="6"/>
  <c r="J260" i="6"/>
  <c r="H260" i="6"/>
  <c r="J259" i="6"/>
  <c r="J258" i="6"/>
  <c r="H258" i="6"/>
  <c r="A258" i="6"/>
  <c r="J257" i="6"/>
  <c r="H257" i="6"/>
  <c r="A257" i="6"/>
  <c r="J256" i="6"/>
  <c r="H256" i="6"/>
  <c r="A256" i="6"/>
  <c r="J255" i="6"/>
  <c r="H255" i="6"/>
  <c r="J254" i="6"/>
  <c r="H254" i="6"/>
  <c r="A254" i="6"/>
  <c r="J253" i="6"/>
  <c r="H253" i="6"/>
  <c r="A253" i="6"/>
  <c r="J252" i="6"/>
  <c r="H252" i="6"/>
  <c r="A252" i="6"/>
  <c r="J251" i="6"/>
  <c r="H251" i="6"/>
  <c r="A251" i="6"/>
  <c r="J250" i="6"/>
  <c r="H250" i="6"/>
  <c r="A250" i="6"/>
  <c r="J249" i="6"/>
  <c r="H249" i="6"/>
  <c r="A249" i="6"/>
  <c r="J248" i="6"/>
  <c r="H248" i="6"/>
  <c r="A248" i="6"/>
  <c r="J247" i="6"/>
  <c r="H247" i="6"/>
  <c r="H259" i="6" s="1"/>
  <c r="A247" i="6"/>
  <c r="J246" i="6"/>
  <c r="J245" i="6"/>
  <c r="H245" i="6"/>
  <c r="A245" i="6"/>
  <c r="J244" i="6"/>
  <c r="H244" i="6"/>
  <c r="A244" i="6"/>
  <c r="J243" i="6"/>
  <c r="H243" i="6"/>
  <c r="A243" i="6"/>
  <c r="J242" i="6"/>
  <c r="H242" i="6"/>
  <c r="A242" i="6"/>
  <c r="J241" i="6"/>
  <c r="H241" i="6"/>
  <c r="A241" i="6"/>
  <c r="J240" i="6"/>
  <c r="H240" i="6"/>
  <c r="A240" i="6"/>
  <c r="J239" i="6"/>
  <c r="H239" i="6"/>
  <c r="A239" i="6"/>
  <c r="J238" i="6"/>
  <c r="H238" i="6"/>
  <c r="A238" i="6"/>
  <c r="J237" i="6"/>
  <c r="H237" i="6"/>
  <c r="A237" i="6"/>
  <c r="J236" i="6"/>
  <c r="H236" i="6"/>
  <c r="H246" i="6" s="1"/>
  <c r="A236" i="6"/>
  <c r="J235" i="6"/>
  <c r="J234" i="6"/>
  <c r="H234" i="6"/>
  <c r="A234" i="6"/>
  <c r="J233" i="6"/>
  <c r="H233" i="6"/>
  <c r="A233" i="6"/>
  <c r="J232" i="6"/>
  <c r="H232" i="6"/>
  <c r="A232" i="6"/>
  <c r="J231" i="6"/>
  <c r="H231" i="6"/>
  <c r="A231" i="6"/>
  <c r="J230" i="6"/>
  <c r="H230" i="6"/>
  <c r="A230" i="6"/>
  <c r="J229" i="6"/>
  <c r="H229" i="6"/>
  <c r="A229" i="6"/>
  <c r="J228" i="6"/>
  <c r="H228" i="6"/>
  <c r="A228" i="6"/>
  <c r="J227" i="6"/>
  <c r="H227" i="6"/>
  <c r="A227" i="6"/>
  <c r="J226" i="6"/>
  <c r="H226" i="6"/>
  <c r="A226" i="6"/>
  <c r="J225" i="6"/>
  <c r="H225" i="6"/>
  <c r="A225" i="6"/>
  <c r="J224" i="6"/>
  <c r="H224" i="6"/>
  <c r="A224" i="6"/>
  <c r="J223" i="6"/>
  <c r="H223" i="6"/>
  <c r="A223" i="6"/>
  <c r="J222" i="6"/>
  <c r="H222" i="6"/>
  <c r="A222" i="6"/>
  <c r="J221" i="6"/>
  <c r="H221" i="6"/>
  <c r="A221" i="6"/>
  <c r="J220" i="6"/>
  <c r="H220" i="6"/>
  <c r="A220" i="6"/>
  <c r="J219" i="6"/>
  <c r="H219" i="6"/>
  <c r="A219" i="6"/>
  <c r="J218" i="6"/>
  <c r="H218" i="6"/>
  <c r="A218" i="6"/>
  <c r="J217" i="6"/>
  <c r="H217" i="6"/>
  <c r="A217" i="6"/>
  <c r="J216" i="6"/>
  <c r="H216" i="6"/>
  <c r="H235" i="6" s="1"/>
  <c r="A216" i="6"/>
  <c r="J215" i="6"/>
  <c r="J214" i="6"/>
  <c r="H214" i="6"/>
  <c r="A214" i="6"/>
  <c r="J213" i="6"/>
  <c r="H213" i="6"/>
  <c r="A213" i="6"/>
  <c r="J212" i="6"/>
  <c r="H212" i="6"/>
  <c r="A212" i="6"/>
  <c r="J211" i="6"/>
  <c r="H211" i="6"/>
  <c r="A211" i="6"/>
  <c r="J210" i="6"/>
  <c r="H210" i="6"/>
  <c r="A210" i="6"/>
  <c r="J209" i="6"/>
  <c r="H209" i="6"/>
  <c r="A209" i="6"/>
  <c r="J208" i="6"/>
  <c r="H208" i="6"/>
  <c r="A208" i="6"/>
  <c r="J207" i="6"/>
  <c r="H207" i="6"/>
  <c r="A207" i="6"/>
  <c r="J206" i="6"/>
  <c r="H206" i="6"/>
  <c r="A206" i="6"/>
  <c r="J205" i="6"/>
  <c r="H205" i="6"/>
  <c r="A205" i="6"/>
  <c r="J204" i="6"/>
  <c r="H204" i="6"/>
  <c r="A204" i="6"/>
  <c r="J203" i="6"/>
  <c r="H203" i="6"/>
  <c r="A203" i="6"/>
  <c r="J202" i="6"/>
  <c r="H202" i="6"/>
  <c r="A202" i="6"/>
  <c r="J201" i="6"/>
  <c r="H201" i="6"/>
  <c r="A201" i="6"/>
  <c r="J200" i="6"/>
  <c r="H200" i="6"/>
  <c r="A200" i="6"/>
  <c r="J199" i="6"/>
  <c r="H199" i="6"/>
  <c r="A199" i="6"/>
  <c r="J198" i="6"/>
  <c r="H198" i="6"/>
  <c r="A198" i="6"/>
  <c r="J197" i="6"/>
  <c r="H197" i="6"/>
  <c r="A197" i="6"/>
  <c r="J196" i="6"/>
  <c r="H196" i="6"/>
  <c r="A196" i="6"/>
  <c r="J195" i="6"/>
  <c r="H195" i="6"/>
  <c r="A195" i="6"/>
  <c r="J194" i="6"/>
  <c r="H194" i="6"/>
  <c r="A194" i="6"/>
  <c r="J193" i="6"/>
  <c r="H193" i="6"/>
  <c r="A193" i="6"/>
  <c r="J192" i="6"/>
  <c r="H192" i="6"/>
  <c r="A192" i="6"/>
  <c r="J191" i="6"/>
  <c r="H191" i="6"/>
  <c r="A191" i="6"/>
  <c r="J190" i="6"/>
  <c r="H190" i="6"/>
  <c r="A190" i="6"/>
  <c r="J189" i="6"/>
  <c r="H189" i="6"/>
  <c r="A189" i="6"/>
  <c r="J188" i="6"/>
  <c r="H188" i="6"/>
  <c r="A188" i="6"/>
  <c r="J187" i="6"/>
  <c r="H187" i="6"/>
  <c r="A187" i="6"/>
  <c r="J186" i="6"/>
  <c r="H186" i="6"/>
  <c r="A186" i="6"/>
  <c r="J185" i="6"/>
  <c r="H185" i="6"/>
  <c r="A185" i="6"/>
  <c r="J184" i="6"/>
  <c r="H184" i="6"/>
  <c r="A184" i="6"/>
  <c r="J183" i="6"/>
  <c r="H183" i="6"/>
  <c r="A183" i="6"/>
  <c r="J182" i="6"/>
  <c r="H182" i="6"/>
  <c r="A182" i="6"/>
  <c r="J181" i="6"/>
  <c r="H181" i="6"/>
  <c r="A181" i="6"/>
  <c r="J180" i="6"/>
  <c r="H180" i="6"/>
  <c r="A180" i="6"/>
  <c r="J179" i="6"/>
  <c r="H179" i="6"/>
  <c r="A179" i="6"/>
  <c r="J178" i="6"/>
  <c r="H178" i="6"/>
  <c r="A178" i="6"/>
  <c r="J177" i="6"/>
  <c r="H177" i="6"/>
  <c r="H215" i="6" s="1"/>
  <c r="A177" i="6"/>
  <c r="J176" i="6"/>
  <c r="J175" i="6"/>
  <c r="H175" i="6"/>
  <c r="A175" i="6"/>
  <c r="J174" i="6"/>
  <c r="H174" i="6"/>
  <c r="A174" i="6"/>
  <c r="J173" i="6"/>
  <c r="H173" i="6"/>
  <c r="A173" i="6"/>
  <c r="J172" i="6"/>
  <c r="H172" i="6"/>
  <c r="A172" i="6"/>
  <c r="J171" i="6"/>
  <c r="H171" i="6"/>
  <c r="A171" i="6"/>
  <c r="J170" i="6"/>
  <c r="H170" i="6"/>
  <c r="A170" i="6"/>
  <c r="J169" i="6"/>
  <c r="H169" i="6"/>
  <c r="A169" i="6"/>
  <c r="J168" i="6"/>
  <c r="H168" i="6"/>
  <c r="A168" i="6"/>
  <c r="J167" i="6"/>
  <c r="H167" i="6"/>
  <c r="A167" i="6"/>
  <c r="J166" i="6"/>
  <c r="H166" i="6"/>
  <c r="A166" i="6"/>
  <c r="J165" i="6"/>
  <c r="H165" i="6"/>
  <c r="A165" i="6"/>
  <c r="J164" i="6"/>
  <c r="H164" i="6"/>
  <c r="H176" i="6" s="1"/>
  <c r="A164" i="6"/>
  <c r="J163" i="6"/>
  <c r="H163" i="6"/>
  <c r="A163" i="6"/>
  <c r="J162" i="6"/>
  <c r="H162" i="6"/>
  <c r="A162" i="6"/>
  <c r="J161" i="6"/>
  <c r="H161" i="6"/>
  <c r="A161" i="6"/>
  <c r="J160" i="6"/>
  <c r="J159" i="6"/>
  <c r="H159" i="6"/>
  <c r="A159" i="6"/>
  <c r="J158" i="6"/>
  <c r="H158" i="6"/>
  <c r="A158" i="6"/>
  <c r="J157" i="6"/>
  <c r="H157" i="6"/>
  <c r="A157" i="6"/>
  <c r="J156" i="6"/>
  <c r="H156" i="6"/>
  <c r="A156" i="6"/>
  <c r="J155" i="6"/>
  <c r="H155" i="6"/>
  <c r="A155" i="6"/>
  <c r="J154" i="6"/>
  <c r="H154" i="6"/>
  <c r="A154" i="6"/>
  <c r="J153" i="6"/>
  <c r="H153" i="6"/>
  <c r="A153" i="6"/>
  <c r="J152" i="6"/>
  <c r="H152" i="6"/>
  <c r="A152" i="6"/>
  <c r="J151" i="6"/>
  <c r="H151" i="6"/>
  <c r="A151" i="6"/>
  <c r="J150" i="6"/>
  <c r="H150" i="6"/>
  <c r="A150" i="6"/>
  <c r="J149" i="6"/>
  <c r="H149" i="6"/>
  <c r="A149" i="6"/>
  <c r="J148" i="6"/>
  <c r="H148" i="6"/>
  <c r="A148" i="6"/>
  <c r="J147" i="6"/>
  <c r="H147" i="6"/>
  <c r="A147" i="6"/>
  <c r="J146" i="6"/>
  <c r="H146" i="6"/>
  <c r="H160" i="6" s="1"/>
  <c r="A146" i="6"/>
  <c r="J145" i="6"/>
  <c r="J144" i="6"/>
  <c r="H144" i="6"/>
  <c r="A144" i="6"/>
  <c r="J143" i="6"/>
  <c r="H143" i="6"/>
  <c r="A143" i="6"/>
  <c r="J142" i="6"/>
  <c r="H142" i="6"/>
  <c r="A142" i="6"/>
  <c r="J141" i="6"/>
  <c r="H141" i="6"/>
  <c r="A141" i="6"/>
  <c r="J140" i="6"/>
  <c r="H140" i="6"/>
  <c r="H145" i="6" s="1"/>
  <c r="A140" i="6"/>
  <c r="J139" i="6"/>
  <c r="J138" i="6"/>
  <c r="H138" i="6"/>
  <c r="A138" i="6"/>
  <c r="J137" i="6"/>
  <c r="H137" i="6"/>
  <c r="A137" i="6"/>
  <c r="J136" i="6"/>
  <c r="H136" i="6"/>
  <c r="A136" i="6"/>
  <c r="J135" i="6"/>
  <c r="H135" i="6"/>
  <c r="A135" i="6"/>
  <c r="J134" i="6"/>
  <c r="H134" i="6"/>
  <c r="A134" i="6"/>
  <c r="J133" i="6"/>
  <c r="H133" i="6"/>
  <c r="A133" i="6"/>
  <c r="J132" i="6"/>
  <c r="H132" i="6"/>
  <c r="A132" i="6"/>
  <c r="J131" i="6"/>
  <c r="H131" i="6"/>
  <c r="A131" i="6"/>
  <c r="J130" i="6"/>
  <c r="H130" i="6"/>
  <c r="A130" i="6"/>
  <c r="J129" i="6"/>
  <c r="H129" i="6"/>
  <c r="A129" i="6"/>
  <c r="J128" i="6"/>
  <c r="H128" i="6"/>
  <c r="H139" i="6" s="1"/>
  <c r="J127" i="6"/>
  <c r="J126" i="6"/>
  <c r="H126" i="6"/>
  <c r="A126" i="6"/>
  <c r="H125" i="6"/>
  <c r="J124" i="6"/>
  <c r="H124" i="6"/>
  <c r="A124" i="6"/>
  <c r="J123" i="6"/>
  <c r="H123" i="6"/>
  <c r="A123" i="6"/>
  <c r="J122" i="6"/>
  <c r="H122" i="6"/>
  <c r="A122" i="6"/>
  <c r="J121" i="6"/>
  <c r="H121" i="6"/>
  <c r="A121" i="6"/>
  <c r="J120" i="6"/>
  <c r="H120" i="6"/>
  <c r="A120" i="6"/>
  <c r="J119" i="6"/>
  <c r="H119" i="6"/>
  <c r="A119" i="6"/>
  <c r="J118" i="6"/>
  <c r="H118" i="6"/>
  <c r="A118" i="6"/>
  <c r="J117" i="6"/>
  <c r="H117" i="6"/>
  <c r="A117" i="6"/>
  <c r="J116" i="6"/>
  <c r="H116" i="6"/>
  <c r="J115" i="6"/>
  <c r="H115" i="6"/>
  <c r="A115" i="6"/>
  <c r="J114" i="6"/>
  <c r="H114" i="6"/>
  <c r="H127" i="6" s="1"/>
  <c r="A114" i="6"/>
  <c r="J113" i="6"/>
  <c r="J112" i="6"/>
  <c r="H112" i="6"/>
  <c r="A112" i="6"/>
  <c r="H111" i="6"/>
  <c r="A111" i="6"/>
  <c r="J110" i="6"/>
  <c r="H110" i="6"/>
  <c r="A110" i="6"/>
  <c r="J109" i="6"/>
  <c r="H109" i="6"/>
  <c r="A109" i="6"/>
  <c r="J108" i="6"/>
  <c r="H108" i="6"/>
  <c r="A108" i="6"/>
  <c r="J107" i="6"/>
  <c r="H107" i="6"/>
  <c r="A107" i="6"/>
  <c r="J106" i="6"/>
  <c r="H106" i="6"/>
  <c r="A106" i="6"/>
  <c r="J105" i="6"/>
  <c r="H105" i="6"/>
  <c r="A105" i="6"/>
  <c r="J104" i="6"/>
  <c r="H104" i="6"/>
  <c r="A104" i="6"/>
  <c r="J103" i="6"/>
  <c r="H103" i="6"/>
  <c r="A103" i="6"/>
  <c r="J102" i="6"/>
  <c r="H102" i="6"/>
  <c r="A102" i="6"/>
  <c r="J101" i="6"/>
  <c r="H101" i="6"/>
  <c r="A101" i="6"/>
  <c r="J100" i="6"/>
  <c r="H100" i="6"/>
  <c r="H113" i="6" s="1"/>
  <c r="A100" i="6"/>
  <c r="J99" i="6"/>
  <c r="J98" i="6"/>
  <c r="H98" i="6"/>
  <c r="A98" i="6"/>
  <c r="J97" i="6"/>
  <c r="H97" i="6"/>
  <c r="A97" i="6"/>
  <c r="J96" i="6"/>
  <c r="H96" i="6"/>
  <c r="A96" i="6"/>
  <c r="J95" i="6"/>
  <c r="H95" i="6"/>
  <c r="A95" i="6"/>
  <c r="J94" i="6"/>
  <c r="H94" i="6"/>
  <c r="A94" i="6"/>
  <c r="J93" i="6"/>
  <c r="H93" i="6"/>
  <c r="A93" i="6"/>
  <c r="J92" i="6"/>
  <c r="H92" i="6"/>
  <c r="A92" i="6"/>
  <c r="J91" i="6"/>
  <c r="H91" i="6"/>
  <c r="A91" i="6"/>
  <c r="J90" i="6"/>
  <c r="H90" i="6"/>
  <c r="A90" i="6"/>
  <c r="J89" i="6"/>
  <c r="H89" i="6"/>
  <c r="H99" i="6" s="1"/>
  <c r="A89" i="6"/>
  <c r="J88" i="6"/>
  <c r="J87" i="6"/>
  <c r="H87" i="6"/>
  <c r="A87" i="6"/>
  <c r="J86" i="6"/>
  <c r="H86" i="6"/>
  <c r="A86" i="6"/>
  <c r="J85" i="6"/>
  <c r="H85" i="6"/>
  <c r="A85" i="6"/>
  <c r="J84" i="6"/>
  <c r="H84" i="6"/>
  <c r="A84" i="6"/>
  <c r="J83" i="6"/>
  <c r="H83" i="6"/>
  <c r="A83" i="6"/>
  <c r="J82" i="6"/>
  <c r="H82" i="6"/>
  <c r="A82" i="6"/>
  <c r="J81" i="6"/>
  <c r="H81" i="6"/>
  <c r="A81" i="6"/>
  <c r="J80" i="6"/>
  <c r="H80" i="6"/>
  <c r="A80" i="6"/>
  <c r="J79" i="6"/>
  <c r="H79" i="6"/>
  <c r="A79" i="6"/>
  <c r="J78" i="6"/>
  <c r="H78" i="6"/>
  <c r="A78" i="6"/>
  <c r="J77" i="6"/>
  <c r="H77" i="6"/>
  <c r="H88" i="6" s="1"/>
  <c r="A77" i="6"/>
  <c r="J76" i="6"/>
  <c r="J75" i="6"/>
  <c r="H75" i="6"/>
  <c r="A75" i="6"/>
  <c r="J74" i="6"/>
  <c r="H74" i="6"/>
  <c r="A74" i="6"/>
  <c r="J73" i="6"/>
  <c r="H73" i="6"/>
  <c r="A73" i="6"/>
  <c r="J72" i="6"/>
  <c r="H72" i="6"/>
  <c r="A72" i="6"/>
  <c r="J71" i="6"/>
  <c r="H71" i="6"/>
  <c r="A71" i="6"/>
  <c r="J70" i="6"/>
  <c r="H70" i="6"/>
  <c r="A70" i="6"/>
  <c r="J69" i="6"/>
  <c r="H69" i="6"/>
  <c r="A69" i="6"/>
  <c r="J68" i="6"/>
  <c r="H68" i="6"/>
  <c r="A68" i="6"/>
  <c r="J67" i="6"/>
  <c r="H67" i="6"/>
  <c r="A67" i="6"/>
  <c r="J66" i="6"/>
  <c r="H66" i="6"/>
  <c r="A66" i="6"/>
  <c r="J65" i="6"/>
  <c r="H65" i="6"/>
  <c r="A65" i="6"/>
  <c r="J64" i="6"/>
  <c r="H64" i="6"/>
  <c r="A64" i="6"/>
  <c r="J63" i="6"/>
  <c r="H63" i="6"/>
  <c r="A63" i="6"/>
  <c r="J62" i="6"/>
  <c r="H62" i="6"/>
  <c r="A62" i="6"/>
  <c r="J61" i="6"/>
  <c r="H61" i="6"/>
  <c r="A61" i="6"/>
  <c r="J60" i="6"/>
  <c r="H60" i="6"/>
  <c r="A60" i="6"/>
  <c r="J59" i="6"/>
  <c r="H59" i="6"/>
  <c r="A59" i="6"/>
  <c r="J58" i="6"/>
  <c r="H58" i="6"/>
  <c r="A58" i="6"/>
  <c r="J57" i="6"/>
  <c r="H57" i="6"/>
  <c r="A57" i="6"/>
  <c r="J56" i="6"/>
  <c r="H56" i="6"/>
  <c r="A56" i="6"/>
  <c r="J55" i="6"/>
  <c r="H55" i="6"/>
  <c r="A55" i="6"/>
  <c r="J54" i="6"/>
  <c r="J53" i="6"/>
  <c r="H53" i="6"/>
  <c r="A53" i="6"/>
  <c r="J52" i="6"/>
  <c r="H52" i="6"/>
  <c r="A52" i="6"/>
  <c r="J51" i="6"/>
  <c r="H51" i="6"/>
  <c r="A51" i="6"/>
  <c r="J50" i="6"/>
  <c r="H50" i="6"/>
  <c r="A50" i="6"/>
  <c r="J49" i="6"/>
  <c r="H49" i="6"/>
  <c r="A49" i="6"/>
  <c r="J48" i="6"/>
  <c r="H48" i="6"/>
  <c r="A48" i="6"/>
  <c r="J47" i="6"/>
  <c r="H47" i="6"/>
  <c r="A47" i="6"/>
  <c r="J46" i="6"/>
  <c r="H46" i="6"/>
  <c r="A46" i="6"/>
  <c r="J45" i="6"/>
  <c r="H45" i="6"/>
  <c r="A45" i="6"/>
  <c r="J44" i="6"/>
  <c r="H44" i="6"/>
  <c r="A44" i="6"/>
  <c r="J43" i="6"/>
  <c r="H43" i="6"/>
  <c r="A43" i="6"/>
  <c r="J42" i="6"/>
  <c r="H42" i="6"/>
  <c r="A42" i="6"/>
  <c r="J41" i="6"/>
  <c r="H41" i="6"/>
  <c r="A41" i="6"/>
  <c r="J40" i="6"/>
  <c r="H40" i="6"/>
  <c r="H54" i="6" s="1"/>
  <c r="A40" i="6"/>
  <c r="J39" i="6"/>
  <c r="J38" i="6"/>
  <c r="H38" i="6"/>
  <c r="A38" i="6"/>
  <c r="J37" i="6"/>
  <c r="H37" i="6"/>
  <c r="A37" i="6"/>
  <c r="J36" i="6"/>
  <c r="H36" i="6"/>
  <c r="A36" i="6"/>
  <c r="J35" i="6"/>
  <c r="H35" i="6"/>
  <c r="A35" i="6"/>
  <c r="J34" i="6"/>
  <c r="H34" i="6"/>
  <c r="A34" i="6"/>
  <c r="J33" i="6"/>
  <c r="H33" i="6"/>
  <c r="A33" i="6"/>
  <c r="J32" i="6"/>
  <c r="H32" i="6"/>
  <c r="A32" i="6"/>
  <c r="J31" i="6"/>
  <c r="H31" i="6"/>
  <c r="A31" i="6"/>
  <c r="J30" i="6"/>
  <c r="H30" i="6"/>
  <c r="A30" i="6"/>
  <c r="J29" i="6"/>
  <c r="H29" i="6"/>
  <c r="A29" i="6"/>
  <c r="J28" i="6"/>
  <c r="H28" i="6"/>
  <c r="A28" i="6"/>
  <c r="J27" i="6"/>
  <c r="H27" i="6"/>
  <c r="A27" i="6"/>
  <c r="J26" i="6"/>
  <c r="H26" i="6"/>
  <c r="A26" i="6"/>
  <c r="J25" i="6"/>
  <c r="H25" i="6"/>
  <c r="A25" i="6"/>
  <c r="J24" i="6"/>
  <c r="H24" i="6"/>
  <c r="A24" i="6"/>
  <c r="J23" i="6"/>
  <c r="H23" i="6"/>
  <c r="H39" i="6" s="1"/>
  <c r="A23" i="6"/>
  <c r="J22" i="6"/>
  <c r="J21" i="6"/>
  <c r="H21" i="6"/>
  <c r="H22" i="6" s="1"/>
  <c r="A21" i="6"/>
  <c r="J20" i="6"/>
  <c r="J19" i="6"/>
  <c r="H19" i="6"/>
  <c r="A19" i="6"/>
  <c r="J18" i="6"/>
  <c r="H18" i="6"/>
  <c r="A18" i="6"/>
  <c r="J17" i="6"/>
  <c r="H17" i="6"/>
  <c r="A17" i="6"/>
  <c r="J16" i="6"/>
  <c r="H16" i="6"/>
  <c r="A16" i="6"/>
  <c r="J15" i="6"/>
  <c r="H15" i="6"/>
  <c r="A15" i="6"/>
  <c r="J14" i="6"/>
  <c r="H14" i="6"/>
  <c r="A14" i="6"/>
  <c r="J13" i="6"/>
  <c r="H13" i="6"/>
  <c r="A13" i="6"/>
  <c r="J12" i="6"/>
  <c r="H12" i="6"/>
  <c r="A12" i="6"/>
  <c r="J11" i="6"/>
  <c r="H11" i="6"/>
  <c r="A11" i="6"/>
  <c r="J10" i="6"/>
  <c r="H10" i="6"/>
  <c r="A10" i="6"/>
  <c r="J9" i="6"/>
  <c r="H9" i="6"/>
  <c r="A9" i="6"/>
  <c r="J8" i="6"/>
  <c r="H8" i="6"/>
  <c r="A8" i="6"/>
  <c r="J7" i="6"/>
  <c r="H7" i="6"/>
  <c r="A7" i="6"/>
  <c r="H445" i="5"/>
  <c r="A446" i="5"/>
  <c r="H446" i="5"/>
  <c r="A445" i="5"/>
  <c r="A116" i="5"/>
  <c r="H117" i="5"/>
  <c r="H116" i="5"/>
  <c r="H379" i="6" l="1"/>
  <c r="H274" i="6"/>
  <c r="H76" i="6"/>
  <c r="H20" i="6"/>
  <c r="G484" i="6"/>
  <c r="H389" i="5"/>
  <c r="H387" i="5"/>
  <c r="H385" i="5"/>
  <c r="H383" i="5"/>
  <c r="H377" i="5"/>
  <c r="H371" i="5"/>
  <c r="H367" i="5"/>
  <c r="H365" i="5"/>
  <c r="H363" i="5"/>
  <c r="H356" i="5"/>
  <c r="H353" i="5"/>
  <c r="H352" i="5"/>
  <c r="H351" i="5"/>
  <c r="H347" i="5"/>
  <c r="H344" i="5"/>
  <c r="H343" i="5"/>
  <c r="H341" i="5"/>
  <c r="H330" i="5"/>
  <c r="H324" i="5"/>
  <c r="H321" i="5"/>
  <c r="H315" i="5"/>
  <c r="H311" i="5"/>
  <c r="H309" i="5"/>
  <c r="H306" i="5"/>
  <c r="H303" i="5"/>
  <c r="H300" i="5"/>
  <c r="H295" i="5"/>
  <c r="H291" i="5"/>
  <c r="H283" i="5"/>
  <c r="H280" i="5"/>
  <c r="H279" i="5"/>
  <c r="H275" i="5"/>
  <c r="H266" i="5"/>
  <c r="H260" i="5"/>
  <c r="H255" i="5"/>
  <c r="H251" i="5"/>
  <c r="H250" i="5"/>
  <c r="H235" i="5"/>
  <c r="H234" i="5"/>
  <c r="H233" i="5"/>
  <c r="H224" i="5"/>
  <c r="H221" i="5"/>
  <c r="H220" i="5"/>
  <c r="H218" i="5"/>
  <c r="H216" i="5"/>
  <c r="H212" i="5"/>
  <c r="H208" i="5"/>
  <c r="H205" i="5"/>
  <c r="H204" i="5"/>
  <c r="H202" i="5"/>
  <c r="H200" i="5"/>
  <c r="H192" i="5"/>
  <c r="H189" i="5"/>
  <c r="H188" i="5"/>
  <c r="H186" i="5"/>
  <c r="H184" i="5"/>
  <c r="H173" i="5"/>
  <c r="H172" i="5"/>
  <c r="H170" i="5"/>
  <c r="H164" i="5"/>
  <c r="H162" i="5"/>
  <c r="H157" i="5"/>
  <c r="H156" i="5"/>
  <c r="H154" i="5"/>
  <c r="H148" i="5"/>
  <c r="H147" i="5"/>
  <c r="H146" i="5"/>
  <c r="H144" i="5"/>
  <c r="H136" i="5"/>
  <c r="H133" i="5"/>
  <c r="H130" i="5"/>
  <c r="H129" i="5"/>
  <c r="H128" i="5"/>
  <c r="H123" i="5"/>
  <c r="H122" i="5"/>
  <c r="H120" i="5"/>
  <c r="H115" i="5"/>
  <c r="H113" i="5"/>
  <c r="H111" i="5"/>
  <c r="H108" i="5"/>
  <c r="H107" i="5"/>
  <c r="H105" i="5"/>
  <c r="H104" i="5"/>
  <c r="H91" i="5"/>
  <c r="H89" i="5"/>
  <c r="H88" i="5"/>
  <c r="H87" i="5"/>
  <c r="H85" i="5"/>
  <c r="H83" i="5"/>
  <c r="H82" i="5"/>
  <c r="H81" i="5"/>
  <c r="H75" i="5"/>
  <c r="H72" i="5"/>
  <c r="H71" i="5"/>
  <c r="H68" i="5"/>
  <c r="H67" i="5"/>
  <c r="H65" i="5"/>
  <c r="H63" i="5"/>
  <c r="H59" i="5"/>
  <c r="H58" i="5"/>
  <c r="H57" i="5"/>
  <c r="H55" i="5"/>
  <c r="H50" i="5"/>
  <c r="H47" i="5"/>
  <c r="H44" i="5"/>
  <c r="H43" i="5"/>
  <c r="H39" i="5"/>
  <c r="H34" i="5"/>
  <c r="H33" i="5"/>
  <c r="H31" i="5"/>
  <c r="H28" i="5"/>
  <c r="H27" i="5"/>
  <c r="H25" i="5"/>
  <c r="H21" i="5"/>
  <c r="H18" i="5"/>
  <c r="H17" i="5"/>
  <c r="H16" i="5"/>
  <c r="H15" i="5"/>
  <c r="H12" i="5"/>
  <c r="H10" i="5"/>
  <c r="H9" i="5"/>
  <c r="H7" i="5"/>
  <c r="H384" i="5"/>
  <c r="H376" i="5"/>
  <c r="H375" i="5"/>
  <c r="H368" i="5"/>
  <c r="H360" i="5"/>
  <c r="H335" i="5"/>
  <c r="H320" i="5"/>
  <c r="H312" i="5"/>
  <c r="H304" i="5"/>
  <c r="H296" i="5"/>
  <c r="H289" i="5"/>
  <c r="H288" i="5"/>
  <c r="H281" i="5"/>
  <c r="H272" i="5"/>
  <c r="H271" i="5"/>
  <c r="H265" i="5"/>
  <c r="H263" i="5"/>
  <c r="H257" i="5"/>
  <c r="H256" i="5"/>
  <c r="H249" i="5"/>
  <c r="H245" i="5"/>
  <c r="H243" i="5"/>
  <c r="H241" i="5"/>
  <c r="H240" i="5"/>
  <c r="H237" i="5"/>
  <c r="H230" i="5"/>
  <c r="H228" i="5"/>
  <c r="H225" i="5"/>
  <c r="H222" i="5"/>
  <c r="H217" i="5"/>
  <c r="H214" i="5"/>
  <c r="H209" i="5"/>
  <c r="H206" i="5"/>
  <c r="H201" i="5"/>
  <c r="H198" i="5"/>
  <c r="H196" i="5"/>
  <c r="H193" i="5"/>
  <c r="H190" i="5"/>
  <c r="H182" i="5"/>
  <c r="H178" i="5"/>
  <c r="H176" i="5"/>
  <c r="H174" i="5"/>
  <c r="H168" i="5"/>
  <c r="H161" i="5"/>
  <c r="H160" i="5"/>
  <c r="H153" i="5"/>
  <c r="H150" i="5"/>
  <c r="H142" i="5"/>
  <c r="H140" i="5"/>
  <c r="H137" i="5"/>
  <c r="H134" i="5"/>
  <c r="H121" i="5"/>
  <c r="H112" i="5"/>
  <c r="H109" i="5"/>
  <c r="H101" i="5"/>
  <c r="H97" i="5"/>
  <c r="H95" i="5"/>
  <c r="H93" i="5"/>
  <c r="H79" i="5"/>
  <c r="H77" i="5"/>
  <c r="H73" i="5"/>
  <c r="H69" i="5"/>
  <c r="H64" i="5"/>
  <c r="H61" i="5"/>
  <c r="H53" i="5"/>
  <c r="H51" i="5"/>
  <c r="H48" i="5"/>
  <c r="H45" i="5"/>
  <c r="H37" i="5"/>
  <c r="H29" i="5"/>
  <c r="H23" i="5"/>
  <c r="H24" i="5" s="1"/>
  <c r="H8" i="5"/>
  <c r="J513" i="5"/>
  <c r="H513" i="5"/>
  <c r="A513" i="5"/>
  <c r="J512" i="5"/>
  <c r="H512" i="5"/>
  <c r="J511" i="5"/>
  <c r="H511" i="5"/>
  <c r="A511" i="5"/>
  <c r="J510" i="5"/>
  <c r="H510" i="5"/>
  <c r="A510" i="5"/>
  <c r="J509" i="5"/>
  <c r="H509" i="5"/>
  <c r="A509" i="5"/>
  <c r="J508" i="5"/>
  <c r="H508" i="5"/>
  <c r="A508" i="5"/>
  <c r="J507" i="5"/>
  <c r="H507" i="5"/>
  <c r="A507" i="5"/>
  <c r="J506" i="5"/>
  <c r="H506" i="5"/>
  <c r="A506" i="5"/>
  <c r="J505" i="5"/>
  <c r="H505" i="5"/>
  <c r="A505" i="5"/>
  <c r="J504" i="5"/>
  <c r="H504" i="5"/>
  <c r="A504" i="5"/>
  <c r="J503" i="5"/>
  <c r="H503" i="5"/>
  <c r="A503" i="5"/>
  <c r="J502" i="5"/>
  <c r="H502" i="5"/>
  <c r="A502" i="5"/>
  <c r="J501" i="5"/>
  <c r="H501" i="5"/>
  <c r="A501" i="5"/>
  <c r="J500" i="5"/>
  <c r="H500" i="5"/>
  <c r="A500" i="5"/>
  <c r="J499" i="5"/>
  <c r="H499" i="5"/>
  <c r="A499" i="5"/>
  <c r="J498" i="5"/>
  <c r="H498" i="5"/>
  <c r="A498" i="5"/>
  <c r="J497" i="5"/>
  <c r="H497" i="5"/>
  <c r="A497" i="5"/>
  <c r="J496" i="5"/>
  <c r="H496" i="5"/>
  <c r="A496" i="5"/>
  <c r="J495" i="5"/>
  <c r="H495" i="5"/>
  <c r="A495" i="5"/>
  <c r="J494" i="5"/>
  <c r="H494" i="5"/>
  <c r="A494" i="5"/>
  <c r="J493" i="5"/>
  <c r="H493" i="5"/>
  <c r="A493" i="5"/>
  <c r="J492" i="5"/>
  <c r="H492" i="5"/>
  <c r="A492" i="5"/>
  <c r="J491" i="5"/>
  <c r="H491" i="5"/>
  <c r="A491" i="5"/>
  <c r="J490" i="5"/>
  <c r="H490" i="5"/>
  <c r="A490" i="5"/>
  <c r="J489" i="5"/>
  <c r="H489" i="5"/>
  <c r="A489" i="5"/>
  <c r="J488" i="5"/>
  <c r="H488" i="5"/>
  <c r="A488" i="5"/>
  <c r="J487" i="5"/>
  <c r="H487" i="5"/>
  <c r="A487" i="5"/>
  <c r="J486" i="5"/>
  <c r="H486" i="5"/>
  <c r="A486" i="5"/>
  <c r="J485" i="5"/>
  <c r="H485" i="5"/>
  <c r="A485" i="5"/>
  <c r="J484" i="5"/>
  <c r="H484" i="5"/>
  <c r="A484" i="5"/>
  <c r="J483" i="5"/>
  <c r="H483" i="5"/>
  <c r="A483" i="5"/>
  <c r="J482" i="5"/>
  <c r="H482" i="5"/>
  <c r="A482" i="5"/>
  <c r="J481" i="5"/>
  <c r="H481" i="5"/>
  <c r="A481" i="5"/>
  <c r="J480" i="5"/>
  <c r="H480" i="5"/>
  <c r="A480" i="5"/>
  <c r="J479" i="5"/>
  <c r="H479" i="5"/>
  <c r="J478" i="5"/>
  <c r="J477" i="5"/>
  <c r="H477" i="5"/>
  <c r="A477" i="5"/>
  <c r="J476" i="5"/>
  <c r="H476" i="5"/>
  <c r="A476" i="5"/>
  <c r="J475" i="5"/>
  <c r="H475" i="5"/>
  <c r="A475" i="5"/>
  <c r="J474" i="5"/>
  <c r="H474" i="5"/>
  <c r="A474" i="5"/>
  <c r="J473" i="5"/>
  <c r="H473" i="5"/>
  <c r="A473" i="5"/>
  <c r="J472" i="5"/>
  <c r="H472" i="5"/>
  <c r="A472" i="5"/>
  <c r="J471" i="5"/>
  <c r="H471" i="5"/>
  <c r="A471" i="5"/>
  <c r="J470" i="5"/>
  <c r="H470" i="5"/>
  <c r="A470" i="5"/>
  <c r="J469" i="5"/>
  <c r="H469" i="5"/>
  <c r="A469" i="5"/>
  <c r="J468" i="5"/>
  <c r="H468" i="5"/>
  <c r="A468" i="5"/>
  <c r="J467" i="5"/>
  <c r="H467" i="5"/>
  <c r="A467" i="5"/>
  <c r="J466" i="5"/>
  <c r="H466" i="5"/>
  <c r="A466" i="5"/>
  <c r="J465" i="5"/>
  <c r="H465" i="5"/>
  <c r="A465" i="5"/>
  <c r="J464" i="5"/>
  <c r="H464" i="5"/>
  <c r="A464" i="5"/>
  <c r="J463" i="5"/>
  <c r="H463" i="5"/>
  <c r="A463" i="5"/>
  <c r="J462" i="5"/>
  <c r="H462" i="5"/>
  <c r="A462" i="5"/>
  <c r="J461" i="5"/>
  <c r="J460" i="5"/>
  <c r="H460" i="5"/>
  <c r="A460" i="5"/>
  <c r="J459" i="5"/>
  <c r="H459" i="5"/>
  <c r="A459" i="5"/>
  <c r="J458" i="5"/>
  <c r="H458" i="5"/>
  <c r="A458" i="5"/>
  <c r="J457" i="5"/>
  <c r="H457" i="5"/>
  <c r="A457" i="5"/>
  <c r="J456" i="5"/>
  <c r="H456" i="5"/>
  <c r="A456" i="5"/>
  <c r="J455" i="5"/>
  <c r="H455" i="5"/>
  <c r="A455" i="5"/>
  <c r="J454" i="5"/>
  <c r="H454" i="5"/>
  <c r="A454" i="5"/>
  <c r="J453" i="5"/>
  <c r="H453" i="5"/>
  <c r="A453" i="5"/>
  <c r="J452" i="5"/>
  <c r="H452" i="5"/>
  <c r="A452" i="5"/>
  <c r="J451" i="5"/>
  <c r="H451" i="5"/>
  <c r="A451" i="5"/>
  <c r="J450" i="5"/>
  <c r="H450" i="5"/>
  <c r="A450" i="5"/>
  <c r="J449" i="5"/>
  <c r="H449" i="5"/>
  <c r="A449" i="5"/>
  <c r="J448" i="5"/>
  <c r="J447" i="5"/>
  <c r="H447" i="5"/>
  <c r="A447" i="5"/>
  <c r="J444" i="5"/>
  <c r="H444" i="5"/>
  <c r="A444" i="5"/>
  <c r="J443" i="5"/>
  <c r="H443" i="5"/>
  <c r="A443" i="5"/>
  <c r="J442" i="5"/>
  <c r="H442" i="5"/>
  <c r="A442" i="5"/>
  <c r="J441" i="5"/>
  <c r="H441" i="5"/>
  <c r="A441" i="5"/>
  <c r="J440" i="5"/>
  <c r="H440" i="5"/>
  <c r="A440" i="5"/>
  <c r="J439" i="5"/>
  <c r="H439" i="5"/>
  <c r="A439" i="5"/>
  <c r="J438" i="5"/>
  <c r="H438" i="5"/>
  <c r="A438" i="5"/>
  <c r="J437" i="5"/>
  <c r="H437" i="5"/>
  <c r="A437" i="5"/>
  <c r="J436" i="5"/>
  <c r="H436" i="5"/>
  <c r="A436" i="5"/>
  <c r="J435" i="5"/>
  <c r="H435" i="5"/>
  <c r="A435" i="5"/>
  <c r="J434" i="5"/>
  <c r="J433" i="5"/>
  <c r="H433" i="5"/>
  <c r="A433" i="5"/>
  <c r="J432" i="5"/>
  <c r="H432" i="5"/>
  <c r="A432" i="5"/>
  <c r="J431" i="5"/>
  <c r="H431" i="5"/>
  <c r="A431" i="5"/>
  <c r="J430" i="5"/>
  <c r="H430" i="5"/>
  <c r="A430" i="5"/>
  <c r="J429" i="5"/>
  <c r="H429" i="5"/>
  <c r="A429" i="5"/>
  <c r="J428" i="5"/>
  <c r="H428" i="5"/>
  <c r="A428" i="5"/>
  <c r="J427" i="5"/>
  <c r="H427" i="5"/>
  <c r="A427" i="5"/>
  <c r="J426" i="5"/>
  <c r="H426" i="5"/>
  <c r="A426" i="5"/>
  <c r="J425" i="5"/>
  <c r="J424" i="5"/>
  <c r="H424" i="5"/>
  <c r="A424" i="5"/>
  <c r="J423" i="5"/>
  <c r="H423" i="5"/>
  <c r="A423" i="5"/>
  <c r="J422" i="5"/>
  <c r="H422" i="5"/>
  <c r="A422" i="5"/>
  <c r="J421" i="5"/>
  <c r="H421" i="5"/>
  <c r="A421" i="5"/>
  <c r="J420" i="5"/>
  <c r="H420" i="5"/>
  <c r="A420" i="5"/>
  <c r="J419" i="5"/>
  <c r="H419" i="5"/>
  <c r="A419" i="5"/>
  <c r="J418" i="5"/>
  <c r="H418" i="5"/>
  <c r="A418" i="5"/>
  <c r="J417" i="5"/>
  <c r="H417" i="5"/>
  <c r="A417" i="5"/>
  <c r="J416" i="5"/>
  <c r="H416" i="5"/>
  <c r="A416" i="5"/>
  <c r="J415" i="5"/>
  <c r="H415" i="5"/>
  <c r="A415" i="5"/>
  <c r="J414" i="5"/>
  <c r="H414" i="5"/>
  <c r="A414" i="5"/>
  <c r="J413" i="5"/>
  <c r="H413" i="5"/>
  <c r="A413" i="5"/>
  <c r="J412" i="5"/>
  <c r="H412" i="5"/>
  <c r="A412" i="5"/>
  <c r="J411" i="5"/>
  <c r="H411" i="5"/>
  <c r="A411" i="5"/>
  <c r="J410" i="5"/>
  <c r="H410" i="5"/>
  <c r="A410" i="5"/>
  <c r="J409" i="5"/>
  <c r="H409" i="5"/>
  <c r="A409" i="5"/>
  <c r="J408" i="5"/>
  <c r="H408" i="5"/>
  <c r="A408" i="5"/>
  <c r="J407" i="5"/>
  <c r="J406" i="5"/>
  <c r="H406" i="5"/>
  <c r="A406" i="5"/>
  <c r="J405" i="5"/>
  <c r="H405" i="5"/>
  <c r="A405" i="5"/>
  <c r="J404" i="5"/>
  <c r="H404" i="5"/>
  <c r="A404" i="5"/>
  <c r="J403" i="5"/>
  <c r="H403" i="5"/>
  <c r="A403" i="5"/>
  <c r="J402" i="5"/>
  <c r="H402" i="5"/>
  <c r="A402" i="5"/>
  <c r="J401" i="5"/>
  <c r="H401" i="5"/>
  <c r="A401" i="5"/>
  <c r="J400" i="5"/>
  <c r="H400" i="5"/>
  <c r="A400" i="5"/>
  <c r="J399" i="5"/>
  <c r="J398" i="5"/>
  <c r="H398" i="5"/>
  <c r="A398" i="5"/>
  <c r="J397" i="5"/>
  <c r="H397" i="5"/>
  <c r="A397" i="5"/>
  <c r="J396" i="5"/>
  <c r="H396" i="5"/>
  <c r="A396" i="5"/>
  <c r="J395" i="5"/>
  <c r="H395" i="5"/>
  <c r="A395" i="5"/>
  <c r="J394" i="5"/>
  <c r="H394" i="5"/>
  <c r="A394" i="5"/>
  <c r="J393" i="5"/>
  <c r="H393" i="5"/>
  <c r="A393" i="5"/>
  <c r="J392" i="5"/>
  <c r="H392" i="5"/>
  <c r="A392" i="5"/>
  <c r="J391" i="5"/>
  <c r="J390" i="5"/>
  <c r="H390" i="5"/>
  <c r="A390" i="5"/>
  <c r="J389" i="5"/>
  <c r="A389" i="5"/>
  <c r="J388" i="5"/>
  <c r="H388" i="5"/>
  <c r="A388" i="5"/>
  <c r="J387" i="5"/>
  <c r="A387" i="5"/>
  <c r="J386" i="5"/>
  <c r="H386" i="5"/>
  <c r="A386" i="5"/>
  <c r="J385" i="5"/>
  <c r="A385" i="5"/>
  <c r="J384" i="5"/>
  <c r="A384" i="5"/>
  <c r="J383" i="5"/>
  <c r="A383" i="5"/>
  <c r="J382" i="5"/>
  <c r="H382" i="5"/>
  <c r="A382" i="5"/>
  <c r="J381" i="5"/>
  <c r="H381" i="5"/>
  <c r="A381" i="5"/>
  <c r="J380" i="5"/>
  <c r="H380" i="5"/>
  <c r="A380" i="5"/>
  <c r="J379" i="5"/>
  <c r="H379" i="5"/>
  <c r="A379" i="5"/>
  <c r="J378" i="5"/>
  <c r="J377" i="5"/>
  <c r="A377" i="5"/>
  <c r="J376" i="5"/>
  <c r="A376" i="5"/>
  <c r="J375" i="5"/>
  <c r="A375" i="5"/>
  <c r="J374" i="5"/>
  <c r="H374" i="5"/>
  <c r="A374" i="5"/>
  <c r="J373" i="5"/>
  <c r="H373" i="5"/>
  <c r="A373" i="5"/>
  <c r="J372" i="5"/>
  <c r="H372" i="5"/>
  <c r="A372" i="5"/>
  <c r="J371" i="5"/>
  <c r="A371" i="5"/>
  <c r="J370" i="5"/>
  <c r="H370" i="5"/>
  <c r="A370" i="5"/>
  <c r="J369" i="5"/>
  <c r="H369" i="5"/>
  <c r="A369" i="5"/>
  <c r="J368" i="5"/>
  <c r="A368" i="5"/>
  <c r="J367" i="5"/>
  <c r="A367" i="5"/>
  <c r="J366" i="5"/>
  <c r="H366" i="5"/>
  <c r="A366" i="5"/>
  <c r="J365" i="5"/>
  <c r="A365" i="5"/>
  <c r="J364" i="5"/>
  <c r="H364" i="5"/>
  <c r="A364" i="5"/>
  <c r="J363" i="5"/>
  <c r="A363" i="5"/>
  <c r="J362" i="5"/>
  <c r="H362" i="5"/>
  <c r="A362" i="5"/>
  <c r="J361" i="5"/>
  <c r="H361" i="5"/>
  <c r="A361" i="5"/>
  <c r="J360" i="5"/>
  <c r="A360" i="5"/>
  <c r="J359" i="5"/>
  <c r="J358" i="5"/>
  <c r="H358" i="5"/>
  <c r="A358" i="5"/>
  <c r="J357" i="5"/>
  <c r="H357" i="5"/>
  <c r="A357" i="5"/>
  <c r="J356" i="5"/>
  <c r="A356" i="5"/>
  <c r="J355" i="5"/>
  <c r="H355" i="5"/>
  <c r="A355" i="5"/>
  <c r="J354" i="5"/>
  <c r="H354" i="5"/>
  <c r="A354" i="5"/>
  <c r="J353" i="5"/>
  <c r="A353" i="5"/>
  <c r="J352" i="5"/>
  <c r="A352" i="5"/>
  <c r="J351" i="5"/>
  <c r="A351" i="5"/>
  <c r="J350" i="5"/>
  <c r="H350" i="5"/>
  <c r="A350" i="5"/>
  <c r="J349" i="5"/>
  <c r="H349" i="5"/>
  <c r="A349" i="5"/>
  <c r="J348" i="5"/>
  <c r="H348" i="5"/>
  <c r="A348" i="5"/>
  <c r="J347" i="5"/>
  <c r="A347" i="5"/>
  <c r="J346" i="5"/>
  <c r="H346" i="5"/>
  <c r="A346" i="5"/>
  <c r="J345" i="5"/>
  <c r="J344" i="5"/>
  <c r="A344" i="5"/>
  <c r="J343" i="5"/>
  <c r="A343" i="5"/>
  <c r="J342" i="5"/>
  <c r="H342" i="5"/>
  <c r="A342" i="5"/>
  <c r="J341" i="5"/>
  <c r="A341" i="5"/>
  <c r="J340" i="5"/>
  <c r="H340" i="5"/>
  <c r="A340" i="5"/>
  <c r="J339" i="5"/>
  <c r="H339" i="5"/>
  <c r="A339" i="5"/>
  <c r="J338" i="5"/>
  <c r="H338" i="5"/>
  <c r="A338" i="5"/>
  <c r="J337" i="5"/>
  <c r="H337" i="5"/>
  <c r="A337" i="5"/>
  <c r="J336" i="5"/>
  <c r="H336" i="5"/>
  <c r="A336" i="5"/>
  <c r="J335" i="5"/>
  <c r="A335" i="5"/>
  <c r="J334" i="5"/>
  <c r="H334" i="5"/>
  <c r="A334" i="5"/>
  <c r="J333" i="5"/>
  <c r="H333" i="5"/>
  <c r="A333" i="5"/>
  <c r="J332" i="5"/>
  <c r="H332" i="5"/>
  <c r="A332" i="5"/>
  <c r="J331" i="5"/>
  <c r="H331" i="5"/>
  <c r="A331" i="5"/>
  <c r="J330" i="5"/>
  <c r="A330" i="5"/>
  <c r="J329" i="5"/>
  <c r="H329" i="5"/>
  <c r="A329" i="5"/>
  <c r="J328" i="5"/>
  <c r="J327" i="5"/>
  <c r="H327" i="5"/>
  <c r="A327" i="5"/>
  <c r="J326" i="5"/>
  <c r="H326" i="5"/>
  <c r="A326" i="5"/>
  <c r="J325" i="5"/>
  <c r="H325" i="5"/>
  <c r="A325" i="5"/>
  <c r="J324" i="5"/>
  <c r="A324" i="5"/>
  <c r="J323" i="5"/>
  <c r="H323" i="5"/>
  <c r="A323" i="5"/>
  <c r="J322" i="5"/>
  <c r="H322" i="5"/>
  <c r="A322" i="5"/>
  <c r="J321" i="5"/>
  <c r="A321" i="5"/>
  <c r="J320" i="5"/>
  <c r="A320" i="5"/>
  <c r="J319" i="5"/>
  <c r="H319" i="5"/>
  <c r="A319" i="5"/>
  <c r="J318" i="5"/>
  <c r="H318" i="5"/>
  <c r="A318" i="5"/>
  <c r="J317" i="5"/>
  <c r="H317" i="5"/>
  <c r="A317" i="5"/>
  <c r="J316" i="5"/>
  <c r="H316" i="5"/>
  <c r="A316" i="5"/>
  <c r="J315" i="5"/>
  <c r="A315" i="5"/>
  <c r="J314" i="5"/>
  <c r="H314" i="5"/>
  <c r="A314" i="5"/>
  <c r="J313" i="5"/>
  <c r="J312" i="5"/>
  <c r="A312" i="5"/>
  <c r="J311" i="5"/>
  <c r="A311" i="5"/>
  <c r="J310" i="5"/>
  <c r="H310" i="5"/>
  <c r="A310" i="5"/>
  <c r="J309" i="5"/>
  <c r="A309" i="5"/>
  <c r="J308" i="5"/>
  <c r="H308" i="5"/>
  <c r="A308" i="5"/>
  <c r="J307" i="5"/>
  <c r="H307" i="5"/>
  <c r="A307" i="5"/>
  <c r="J306" i="5"/>
  <c r="A306" i="5"/>
  <c r="J305" i="5"/>
  <c r="H305" i="5"/>
  <c r="A305" i="5"/>
  <c r="J304" i="5"/>
  <c r="A304" i="5"/>
  <c r="J303" i="5"/>
  <c r="A303" i="5"/>
  <c r="J302" i="5"/>
  <c r="H302" i="5"/>
  <c r="A302" i="5"/>
  <c r="J301" i="5"/>
  <c r="H301" i="5"/>
  <c r="A301" i="5"/>
  <c r="J300" i="5"/>
  <c r="A300" i="5"/>
  <c r="J299" i="5"/>
  <c r="H299" i="5"/>
  <c r="A299" i="5"/>
  <c r="J298" i="5"/>
  <c r="H298" i="5"/>
  <c r="A298" i="5"/>
  <c r="J297" i="5"/>
  <c r="J296" i="5"/>
  <c r="A296" i="5"/>
  <c r="A295" i="5"/>
  <c r="H294" i="5"/>
  <c r="A294" i="5"/>
  <c r="H293" i="5"/>
  <c r="A293" i="5"/>
  <c r="J292" i="5"/>
  <c r="H292" i="5"/>
  <c r="A292" i="5"/>
  <c r="J291" i="5"/>
  <c r="A291" i="5"/>
  <c r="J290" i="5"/>
  <c r="J289" i="5"/>
  <c r="A289" i="5"/>
  <c r="J288" i="5"/>
  <c r="A288" i="5"/>
  <c r="J287" i="5"/>
  <c r="H287" i="5"/>
  <c r="A287" i="5"/>
  <c r="J286" i="5"/>
  <c r="H286" i="5"/>
  <c r="A286" i="5"/>
  <c r="J285" i="5"/>
  <c r="H285" i="5"/>
  <c r="A285" i="5"/>
  <c r="J284" i="5"/>
  <c r="H284" i="5"/>
  <c r="A284" i="5"/>
  <c r="J283" i="5"/>
  <c r="A283" i="5"/>
  <c r="J282" i="5"/>
  <c r="H282" i="5"/>
  <c r="A282" i="5"/>
  <c r="J281" i="5"/>
  <c r="A281" i="5"/>
  <c r="J280" i="5"/>
  <c r="A280" i="5"/>
  <c r="J279" i="5"/>
  <c r="A279" i="5"/>
  <c r="J278" i="5"/>
  <c r="H278" i="5"/>
  <c r="A278" i="5"/>
  <c r="J277" i="5"/>
  <c r="H277" i="5"/>
  <c r="A277" i="5"/>
  <c r="J276" i="5"/>
  <c r="H276" i="5"/>
  <c r="A276" i="5"/>
  <c r="J275" i="5"/>
  <c r="J274" i="5"/>
  <c r="J273" i="5"/>
  <c r="H273" i="5"/>
  <c r="A273" i="5"/>
  <c r="J272" i="5"/>
  <c r="A272" i="5"/>
  <c r="J271" i="5"/>
  <c r="A271" i="5"/>
  <c r="J270" i="5"/>
  <c r="H270" i="5"/>
  <c r="A270" i="5"/>
  <c r="J269" i="5"/>
  <c r="H269" i="5"/>
  <c r="A269" i="5"/>
  <c r="J268" i="5"/>
  <c r="H268" i="5"/>
  <c r="J267" i="5"/>
  <c r="H267" i="5"/>
  <c r="A267" i="5"/>
  <c r="J266" i="5"/>
  <c r="A266" i="5"/>
  <c r="J265" i="5"/>
  <c r="A265" i="5"/>
  <c r="J264" i="5"/>
  <c r="H264" i="5"/>
  <c r="A264" i="5"/>
  <c r="J263" i="5"/>
  <c r="A263" i="5"/>
  <c r="J262" i="5"/>
  <c r="H262" i="5"/>
  <c r="A262" i="5"/>
  <c r="J261" i="5"/>
  <c r="H261" i="5"/>
  <c r="A261" i="5"/>
  <c r="J260" i="5"/>
  <c r="A260" i="5"/>
  <c r="J259" i="5"/>
  <c r="J258" i="5"/>
  <c r="H258" i="5"/>
  <c r="A258" i="5"/>
  <c r="J257" i="5"/>
  <c r="A257" i="5"/>
  <c r="J256" i="5"/>
  <c r="A256" i="5"/>
  <c r="J255" i="5"/>
  <c r="A255" i="5"/>
  <c r="J254" i="5"/>
  <c r="H254" i="5"/>
  <c r="A254" i="5"/>
  <c r="J253" i="5"/>
  <c r="H253" i="5"/>
  <c r="A253" i="5"/>
  <c r="J252" i="5"/>
  <c r="H252" i="5"/>
  <c r="A252" i="5"/>
  <c r="J251" i="5"/>
  <c r="A251" i="5"/>
  <c r="J250" i="5"/>
  <c r="A250" i="5"/>
  <c r="J249" i="5"/>
  <c r="A249" i="5"/>
  <c r="J248" i="5"/>
  <c r="J247" i="5"/>
  <c r="H247" i="5"/>
  <c r="A247" i="5"/>
  <c r="J246" i="5"/>
  <c r="H246" i="5"/>
  <c r="A246" i="5"/>
  <c r="J245" i="5"/>
  <c r="A245" i="5"/>
  <c r="J244" i="5"/>
  <c r="H244" i="5"/>
  <c r="A244" i="5"/>
  <c r="J243" i="5"/>
  <c r="A243" i="5"/>
  <c r="J242" i="5"/>
  <c r="H242" i="5"/>
  <c r="A242" i="5"/>
  <c r="J241" i="5"/>
  <c r="A241" i="5"/>
  <c r="J240" i="5"/>
  <c r="A240" i="5"/>
  <c r="J239" i="5"/>
  <c r="H239" i="5"/>
  <c r="A239" i="5"/>
  <c r="J238" i="5"/>
  <c r="H238" i="5"/>
  <c r="A238" i="5"/>
  <c r="J237" i="5"/>
  <c r="A237" i="5"/>
  <c r="J236" i="5"/>
  <c r="H236" i="5"/>
  <c r="A236" i="5"/>
  <c r="J235" i="5"/>
  <c r="A235" i="5"/>
  <c r="J234" i="5"/>
  <c r="A234" i="5"/>
  <c r="J233" i="5"/>
  <c r="A233" i="5"/>
  <c r="J232" i="5"/>
  <c r="H232" i="5"/>
  <c r="A232" i="5"/>
  <c r="J231" i="5"/>
  <c r="H231" i="5"/>
  <c r="A231" i="5"/>
  <c r="J230" i="5"/>
  <c r="A230" i="5"/>
  <c r="J229" i="5"/>
  <c r="H229" i="5"/>
  <c r="A229" i="5"/>
  <c r="J228" i="5"/>
  <c r="A228" i="5"/>
  <c r="J227" i="5"/>
  <c r="J226" i="5"/>
  <c r="H226" i="5"/>
  <c r="A226" i="5"/>
  <c r="J225" i="5"/>
  <c r="A225" i="5"/>
  <c r="J224" i="5"/>
  <c r="A224" i="5"/>
  <c r="J223" i="5"/>
  <c r="H223" i="5"/>
  <c r="A223" i="5"/>
  <c r="J222" i="5"/>
  <c r="A222" i="5"/>
  <c r="J221" i="5"/>
  <c r="A221" i="5"/>
  <c r="J220" i="5"/>
  <c r="A220" i="5"/>
  <c r="J219" i="5"/>
  <c r="H219" i="5"/>
  <c r="A219" i="5"/>
  <c r="J218" i="5"/>
  <c r="A218" i="5"/>
  <c r="J217" i="5"/>
  <c r="A217" i="5"/>
  <c r="J216" i="5"/>
  <c r="A216" i="5"/>
  <c r="J215" i="5"/>
  <c r="H215" i="5"/>
  <c r="A215" i="5"/>
  <c r="J214" i="5"/>
  <c r="A214" i="5"/>
  <c r="J213" i="5"/>
  <c r="H213" i="5"/>
  <c r="A213" i="5"/>
  <c r="J212" i="5"/>
  <c r="A212" i="5"/>
  <c r="J211" i="5"/>
  <c r="H211" i="5"/>
  <c r="A211" i="5"/>
  <c r="J210" i="5"/>
  <c r="H210" i="5"/>
  <c r="A210" i="5"/>
  <c r="J209" i="5"/>
  <c r="A209" i="5"/>
  <c r="J208" i="5"/>
  <c r="A208" i="5"/>
  <c r="J207" i="5"/>
  <c r="H207" i="5"/>
  <c r="A207" i="5"/>
  <c r="J206" i="5"/>
  <c r="A206" i="5"/>
  <c r="J205" i="5"/>
  <c r="A205" i="5"/>
  <c r="J204" i="5"/>
  <c r="A204" i="5"/>
  <c r="J203" i="5"/>
  <c r="H203" i="5"/>
  <c r="A203" i="5"/>
  <c r="J202" i="5"/>
  <c r="A202" i="5"/>
  <c r="J201" i="5"/>
  <c r="A201" i="5"/>
  <c r="J200" i="5"/>
  <c r="A200" i="5"/>
  <c r="J199" i="5"/>
  <c r="H199" i="5"/>
  <c r="A199" i="5"/>
  <c r="J198" i="5"/>
  <c r="A198" i="5"/>
  <c r="J197" i="5"/>
  <c r="H197" i="5"/>
  <c r="A197" i="5"/>
  <c r="J196" i="5"/>
  <c r="A196" i="5"/>
  <c r="J195" i="5"/>
  <c r="H195" i="5"/>
  <c r="A195" i="5"/>
  <c r="J194" i="5"/>
  <c r="H194" i="5"/>
  <c r="A194" i="5"/>
  <c r="J193" i="5"/>
  <c r="A193" i="5"/>
  <c r="J192" i="5"/>
  <c r="A192" i="5"/>
  <c r="J191" i="5"/>
  <c r="H191" i="5"/>
  <c r="A191" i="5"/>
  <c r="J190" i="5"/>
  <c r="A190" i="5"/>
  <c r="J189" i="5"/>
  <c r="A189" i="5"/>
  <c r="J188" i="5"/>
  <c r="A188" i="5"/>
  <c r="J187" i="5"/>
  <c r="H187" i="5"/>
  <c r="A187" i="5"/>
  <c r="J186" i="5"/>
  <c r="A186" i="5"/>
  <c r="J185" i="5"/>
  <c r="J184" i="5"/>
  <c r="A184" i="5"/>
  <c r="J183" i="5"/>
  <c r="H183" i="5"/>
  <c r="A183" i="5"/>
  <c r="J182" i="5"/>
  <c r="A182" i="5"/>
  <c r="J181" i="5"/>
  <c r="H181" i="5"/>
  <c r="A181" i="5"/>
  <c r="J180" i="5"/>
  <c r="H180" i="5"/>
  <c r="A180" i="5"/>
  <c r="J179" i="5"/>
  <c r="H179" i="5"/>
  <c r="A179" i="5"/>
  <c r="J178" i="5"/>
  <c r="A178" i="5"/>
  <c r="J177" i="5"/>
  <c r="H177" i="5"/>
  <c r="A177" i="5"/>
  <c r="J176" i="5"/>
  <c r="A176" i="5"/>
  <c r="J175" i="5"/>
  <c r="H175" i="5"/>
  <c r="A175" i="5"/>
  <c r="J174" i="5"/>
  <c r="A174" i="5"/>
  <c r="J173" i="5"/>
  <c r="A173" i="5"/>
  <c r="J172" i="5"/>
  <c r="A172" i="5"/>
  <c r="J171" i="5"/>
  <c r="H171" i="5"/>
  <c r="A171" i="5"/>
  <c r="J170" i="5"/>
  <c r="A170" i="5"/>
  <c r="J169" i="5"/>
  <c r="H169" i="5"/>
  <c r="A169" i="5"/>
  <c r="J168" i="5"/>
  <c r="A168" i="5"/>
  <c r="J167" i="5"/>
  <c r="J166" i="5"/>
  <c r="H166" i="5"/>
  <c r="A166" i="5"/>
  <c r="J165" i="5"/>
  <c r="H165" i="5"/>
  <c r="A165" i="5"/>
  <c r="J164" i="5"/>
  <c r="A164" i="5"/>
  <c r="J163" i="5"/>
  <c r="H163" i="5"/>
  <c r="A163" i="5"/>
  <c r="J162" i="5"/>
  <c r="A162" i="5"/>
  <c r="J161" i="5"/>
  <c r="A161" i="5"/>
  <c r="J160" i="5"/>
  <c r="A160" i="5"/>
  <c r="J159" i="5"/>
  <c r="H159" i="5"/>
  <c r="A159" i="5"/>
  <c r="J158" i="5"/>
  <c r="H158" i="5"/>
  <c r="A158" i="5"/>
  <c r="J157" i="5"/>
  <c r="A157" i="5"/>
  <c r="J156" i="5"/>
  <c r="A156" i="5"/>
  <c r="J155" i="5"/>
  <c r="H155" i="5"/>
  <c r="A155" i="5"/>
  <c r="J154" i="5"/>
  <c r="A154" i="5"/>
  <c r="J153" i="5"/>
  <c r="A153" i="5"/>
  <c r="J152" i="5"/>
  <c r="J151" i="5"/>
  <c r="H151" i="5"/>
  <c r="A151" i="5"/>
  <c r="J150" i="5"/>
  <c r="A150" i="5"/>
  <c r="J149" i="5"/>
  <c r="H149" i="5"/>
  <c r="A149" i="5"/>
  <c r="J148" i="5"/>
  <c r="A148" i="5"/>
  <c r="J147" i="5"/>
  <c r="A147" i="5"/>
  <c r="J146" i="5"/>
  <c r="A146" i="5"/>
  <c r="J145" i="5"/>
  <c r="J144" i="5"/>
  <c r="A144" i="5"/>
  <c r="J143" i="5"/>
  <c r="H143" i="5"/>
  <c r="A143" i="5"/>
  <c r="J142" i="5"/>
  <c r="A142" i="5"/>
  <c r="J141" i="5"/>
  <c r="H141" i="5"/>
  <c r="A141" i="5"/>
  <c r="J140" i="5"/>
  <c r="A140" i="5"/>
  <c r="J139" i="5"/>
  <c r="H139" i="5"/>
  <c r="A139" i="5"/>
  <c r="J138" i="5"/>
  <c r="H138" i="5"/>
  <c r="A138" i="5"/>
  <c r="J137" i="5"/>
  <c r="A137" i="5"/>
  <c r="J136" i="5"/>
  <c r="A136" i="5"/>
  <c r="J135" i="5"/>
  <c r="H135" i="5"/>
  <c r="A135" i="5"/>
  <c r="J134" i="5"/>
  <c r="A134" i="5"/>
  <c r="J133" i="5"/>
  <c r="J132" i="5"/>
  <c r="J131" i="5"/>
  <c r="H131" i="5"/>
  <c r="A131" i="5"/>
  <c r="J129" i="5"/>
  <c r="A129" i="5"/>
  <c r="J128" i="5"/>
  <c r="A128" i="5"/>
  <c r="J127" i="5"/>
  <c r="H127" i="5"/>
  <c r="A127" i="5"/>
  <c r="J126" i="5"/>
  <c r="H126" i="5"/>
  <c r="A126" i="5"/>
  <c r="J125" i="5"/>
  <c r="H125" i="5"/>
  <c r="A125" i="5"/>
  <c r="J124" i="5"/>
  <c r="H124" i="5"/>
  <c r="A124" i="5"/>
  <c r="J123" i="5"/>
  <c r="A123" i="5"/>
  <c r="J122" i="5"/>
  <c r="A122" i="5"/>
  <c r="J121" i="5"/>
  <c r="J120" i="5"/>
  <c r="A120" i="5"/>
  <c r="J119" i="5"/>
  <c r="H119" i="5"/>
  <c r="A119" i="5"/>
  <c r="J118" i="5"/>
  <c r="J117" i="5"/>
  <c r="A117" i="5"/>
  <c r="J115" i="5"/>
  <c r="A115" i="5"/>
  <c r="J114" i="5"/>
  <c r="H114" i="5"/>
  <c r="A114" i="5"/>
  <c r="J113" i="5"/>
  <c r="A113" i="5"/>
  <c r="J112" i="5"/>
  <c r="A112" i="5"/>
  <c r="J111" i="5"/>
  <c r="A111" i="5"/>
  <c r="J110" i="5"/>
  <c r="H110" i="5"/>
  <c r="A110" i="5"/>
  <c r="J109" i="5"/>
  <c r="A109" i="5"/>
  <c r="J108" i="5"/>
  <c r="A108" i="5"/>
  <c r="J107" i="5"/>
  <c r="A107" i="5"/>
  <c r="J106" i="5"/>
  <c r="H106" i="5"/>
  <c r="A106" i="5"/>
  <c r="J105" i="5"/>
  <c r="A105" i="5"/>
  <c r="J104" i="5"/>
  <c r="A104" i="5"/>
  <c r="J103" i="5"/>
  <c r="J102" i="5"/>
  <c r="H102" i="5"/>
  <c r="A102" i="5"/>
  <c r="J101" i="5"/>
  <c r="A101" i="5"/>
  <c r="J100" i="5"/>
  <c r="H100" i="5"/>
  <c r="A100" i="5"/>
  <c r="J99" i="5"/>
  <c r="H99" i="5"/>
  <c r="A99" i="5"/>
  <c r="J98" i="5"/>
  <c r="H98" i="5"/>
  <c r="A98" i="5"/>
  <c r="J97" i="5"/>
  <c r="A97" i="5"/>
  <c r="J96" i="5"/>
  <c r="H96" i="5"/>
  <c r="A96" i="5"/>
  <c r="J95" i="5"/>
  <c r="A95" i="5"/>
  <c r="J94" i="5"/>
  <c r="H94" i="5"/>
  <c r="A94" i="5"/>
  <c r="J93" i="5"/>
  <c r="A93" i="5"/>
  <c r="J92" i="5"/>
  <c r="J91" i="5"/>
  <c r="A91" i="5"/>
  <c r="J90" i="5"/>
  <c r="H90" i="5"/>
  <c r="A90" i="5"/>
  <c r="J89" i="5"/>
  <c r="A89" i="5"/>
  <c r="J88" i="5"/>
  <c r="A88" i="5"/>
  <c r="J87" i="5"/>
  <c r="A87" i="5"/>
  <c r="J86" i="5"/>
  <c r="H86" i="5"/>
  <c r="A86" i="5"/>
  <c r="J85" i="5"/>
  <c r="A85" i="5"/>
  <c r="J84" i="5"/>
  <c r="H84" i="5"/>
  <c r="A84" i="5"/>
  <c r="J83" i="5"/>
  <c r="A83" i="5"/>
  <c r="J82" i="5"/>
  <c r="A82" i="5"/>
  <c r="J81" i="5"/>
  <c r="A81" i="5"/>
  <c r="J80" i="5"/>
  <c r="J79" i="5"/>
  <c r="A79" i="5"/>
  <c r="J78" i="5"/>
  <c r="H78" i="5"/>
  <c r="A78" i="5"/>
  <c r="J77" i="5"/>
  <c r="A77" i="5"/>
  <c r="J76" i="5"/>
  <c r="H76" i="5"/>
  <c r="A76" i="5"/>
  <c r="J75" i="5"/>
  <c r="A75" i="5"/>
  <c r="J74" i="5"/>
  <c r="H74" i="5"/>
  <c r="A74" i="5"/>
  <c r="J73" i="5"/>
  <c r="A73" i="5"/>
  <c r="J72" i="5"/>
  <c r="A72" i="5"/>
  <c r="J71" i="5"/>
  <c r="A71" i="5"/>
  <c r="J70" i="5"/>
  <c r="H70" i="5"/>
  <c r="A70" i="5"/>
  <c r="J69" i="5"/>
  <c r="A69" i="5"/>
  <c r="J68" i="5"/>
  <c r="A68" i="5"/>
  <c r="J67" i="5"/>
  <c r="A67" i="5"/>
  <c r="J66" i="5"/>
  <c r="H66" i="5"/>
  <c r="A66" i="5"/>
  <c r="J65" i="5"/>
  <c r="A65" i="5"/>
  <c r="J64" i="5"/>
  <c r="A64" i="5"/>
  <c r="J63" i="5"/>
  <c r="A63" i="5"/>
  <c r="J62" i="5"/>
  <c r="H62" i="5"/>
  <c r="A62" i="5"/>
  <c r="J61" i="5"/>
  <c r="A61" i="5"/>
  <c r="J60" i="5"/>
  <c r="H60" i="5"/>
  <c r="A60" i="5"/>
  <c r="J59" i="5"/>
  <c r="A59" i="5"/>
  <c r="J58" i="5"/>
  <c r="A58" i="5"/>
  <c r="J57" i="5"/>
  <c r="A57" i="5"/>
  <c r="J56" i="5"/>
  <c r="J55" i="5"/>
  <c r="A55" i="5"/>
  <c r="J54" i="5"/>
  <c r="H54" i="5"/>
  <c r="A54" i="5"/>
  <c r="J53" i="5"/>
  <c r="A53" i="5"/>
  <c r="J52" i="5"/>
  <c r="H52" i="5"/>
  <c r="A52" i="5"/>
  <c r="J51" i="5"/>
  <c r="A51" i="5"/>
  <c r="J50" i="5"/>
  <c r="A50" i="5"/>
  <c r="J49" i="5"/>
  <c r="H49" i="5"/>
  <c r="A49" i="5"/>
  <c r="J48" i="5"/>
  <c r="A48" i="5"/>
  <c r="J47" i="5"/>
  <c r="A47" i="5"/>
  <c r="J46" i="5"/>
  <c r="H46" i="5"/>
  <c r="A46" i="5"/>
  <c r="J45" i="5"/>
  <c r="A45" i="5"/>
  <c r="J44" i="5"/>
  <c r="A44" i="5"/>
  <c r="J43" i="5"/>
  <c r="A43" i="5"/>
  <c r="J42" i="5"/>
  <c r="H42" i="5"/>
  <c r="A42" i="5"/>
  <c r="J41" i="5"/>
  <c r="J40" i="5"/>
  <c r="H40" i="5"/>
  <c r="A40" i="5"/>
  <c r="J39" i="5"/>
  <c r="A39" i="5"/>
  <c r="J38" i="5"/>
  <c r="H38" i="5"/>
  <c r="A38" i="5"/>
  <c r="J37" i="5"/>
  <c r="A37" i="5"/>
  <c r="J36" i="5"/>
  <c r="H36" i="5"/>
  <c r="A36" i="5"/>
  <c r="J35" i="5"/>
  <c r="H35" i="5"/>
  <c r="A35" i="5"/>
  <c r="J34" i="5"/>
  <c r="A34" i="5"/>
  <c r="J33" i="5"/>
  <c r="A33" i="5"/>
  <c r="J32" i="5"/>
  <c r="H32" i="5"/>
  <c r="A32" i="5"/>
  <c r="J31" i="5"/>
  <c r="A31" i="5"/>
  <c r="J30" i="5"/>
  <c r="H30" i="5"/>
  <c r="A30" i="5"/>
  <c r="J29" i="5"/>
  <c r="A29" i="5"/>
  <c r="J28" i="5"/>
  <c r="A28" i="5"/>
  <c r="J27" i="5"/>
  <c r="A27" i="5"/>
  <c r="J26" i="5"/>
  <c r="H26" i="5"/>
  <c r="A26" i="5"/>
  <c r="J25" i="5"/>
  <c r="A25" i="5"/>
  <c r="J24" i="5"/>
  <c r="J23" i="5"/>
  <c r="A23" i="5"/>
  <c r="J22" i="5"/>
  <c r="J21" i="5"/>
  <c r="A21" i="5"/>
  <c r="J20" i="5"/>
  <c r="H20" i="5"/>
  <c r="A20" i="5"/>
  <c r="J19" i="5"/>
  <c r="H19" i="5"/>
  <c r="A19" i="5"/>
  <c r="J18" i="5"/>
  <c r="A18" i="5"/>
  <c r="J17" i="5"/>
  <c r="A17" i="5"/>
  <c r="J16" i="5"/>
  <c r="A16" i="5"/>
  <c r="J15" i="5"/>
  <c r="A15" i="5"/>
  <c r="J14" i="5"/>
  <c r="H14" i="5"/>
  <c r="A14" i="5"/>
  <c r="J13" i="5"/>
  <c r="H13" i="5"/>
  <c r="A13" i="5"/>
  <c r="J12" i="5"/>
  <c r="A12" i="5"/>
  <c r="J11" i="5"/>
  <c r="H11" i="5"/>
  <c r="A11" i="5"/>
  <c r="J10" i="5"/>
  <c r="A10" i="5"/>
  <c r="J9" i="5"/>
  <c r="A9" i="5"/>
  <c r="J8" i="5"/>
  <c r="A8" i="5"/>
  <c r="J7" i="5"/>
  <c r="A7" i="5"/>
  <c r="K5" i="6" l="1"/>
  <c r="H248" i="5"/>
  <c r="H359" i="5"/>
  <c r="H167" i="5"/>
  <c r="H425" i="5"/>
  <c r="H41" i="5"/>
  <c r="H132" i="5"/>
  <c r="H227" i="5"/>
  <c r="H297" i="5"/>
  <c r="H399" i="5"/>
  <c r="H434" i="5"/>
  <c r="H478" i="5"/>
  <c r="H514" i="5"/>
  <c r="H145" i="5"/>
  <c r="H259" i="5"/>
  <c r="H378" i="5"/>
  <c r="H448" i="5"/>
  <c r="H103" i="5"/>
  <c r="H345" i="5"/>
  <c r="H461" i="5"/>
  <c r="H56" i="5"/>
  <c r="H274" i="5"/>
  <c r="H22" i="5"/>
  <c r="H80" i="5"/>
  <c r="H92" i="5"/>
  <c r="H185" i="5"/>
  <c r="H290" i="5"/>
  <c r="H118" i="5"/>
  <c r="H313" i="5"/>
  <c r="H152" i="5"/>
  <c r="H328" i="5"/>
  <c r="H391" i="5"/>
  <c r="H407" i="5"/>
  <c r="G515" i="5" l="1"/>
  <c r="K5" i="5" s="1"/>
</calcChain>
</file>

<file path=xl/sharedStrings.xml><?xml version="1.0" encoding="utf-8"?>
<sst xmlns="http://schemas.openxmlformats.org/spreadsheetml/2006/main" count="2863" uniqueCount="1001">
  <si>
    <t>TRƯỜNG ĐẠI HỌC Y HÀ NỘI</t>
  </si>
  <si>
    <t>PHÒNG TỔ CHỨC CÁN BỘ</t>
  </si>
  <si>
    <t>TT</t>
  </si>
  <si>
    <t>Mã CB</t>
  </si>
  <si>
    <t>Họ và tên</t>
  </si>
  <si>
    <t>Đơn vị</t>
  </si>
  <si>
    <t>Hệ số PCĐH</t>
  </si>
  <si>
    <t>Mức hưởng PCĐH hiện vật</t>
  </si>
  <si>
    <t>Thành tiền</t>
  </si>
  <si>
    <t>Ghi chú</t>
  </si>
  <si>
    <t>00946</t>
  </si>
  <si>
    <t>Nguyễn Thị Tuyến</t>
  </si>
  <si>
    <t>Bộ môn Da liễu</t>
  </si>
  <si>
    <t>00769</t>
  </si>
  <si>
    <t>Lê Hữu Doanh</t>
  </si>
  <si>
    <t>00415</t>
  </si>
  <si>
    <t>Nguyễn Hữu Sáu</t>
  </si>
  <si>
    <t>00980</t>
  </si>
  <si>
    <t>Đinh Hữu Nghị</t>
  </si>
  <si>
    <t>01089</t>
  </si>
  <si>
    <t>Vũ Huy Lượng</t>
  </si>
  <si>
    <t>01640</t>
  </si>
  <si>
    <t>Vũ Thị Phương Dung</t>
  </si>
  <si>
    <t>00345</t>
  </si>
  <si>
    <t>Phạm Thị Lan</t>
  </si>
  <si>
    <t>00785</t>
  </si>
  <si>
    <t>Vũ Thái Hà</t>
  </si>
  <si>
    <t>01753</t>
  </si>
  <si>
    <t>Nguyễn Thị Hà Vinh</t>
  </si>
  <si>
    <t>01860</t>
  </si>
  <si>
    <t>Hoàng Văn Tâm</t>
  </si>
  <si>
    <t>00466</t>
  </si>
  <si>
    <t>Nguyễn Văn Thường</t>
  </si>
  <si>
    <t>01112</t>
  </si>
  <si>
    <t>Phạm Đình Hòa</t>
  </si>
  <si>
    <t>00868</t>
  </si>
  <si>
    <t>Vũ Nguyệt Minh</t>
  </si>
  <si>
    <t>01763</t>
  </si>
  <si>
    <t>Vũ Thị Dung</t>
  </si>
  <si>
    <t>Bộ môn Dị ứng - MDLS</t>
  </si>
  <si>
    <t>01130</t>
  </si>
  <si>
    <t>Nguyễn Thành Long</t>
  </si>
  <si>
    <t>Bộ môn Dược lý</t>
  </si>
  <si>
    <t>02877</t>
  </si>
  <si>
    <t>Nguyễn Hữu Quân</t>
  </si>
  <si>
    <t>00969</t>
  </si>
  <si>
    <t>Bùi Thị Hương Thảo</t>
  </si>
  <si>
    <t>00755</t>
  </si>
  <si>
    <t>Đinh Quang Trường</t>
  </si>
  <si>
    <t>00528</t>
  </si>
  <si>
    <t>Phạm Thị Vân Anh</t>
  </si>
  <si>
    <t>01060</t>
  </si>
  <si>
    <t>Nguyễn Phương Thanh</t>
  </si>
  <si>
    <t>00953</t>
  </si>
  <si>
    <t>Đậu Thùy Dương</t>
  </si>
  <si>
    <t>00458</t>
  </si>
  <si>
    <t>Nguyễn Kiều Vân</t>
  </si>
  <si>
    <t>00878</t>
  </si>
  <si>
    <t>Trần Thanh Tùng</t>
  </si>
  <si>
    <t>01117</t>
  </si>
  <si>
    <t>Đàm Đình Tranh</t>
  </si>
  <si>
    <t>01850</t>
  </si>
  <si>
    <t>Trần Quỳnh Trang</t>
  </si>
  <si>
    <t>01004</t>
  </si>
  <si>
    <t>Nguyễn Thị Thanh Hà</t>
  </si>
  <si>
    <t>01804</t>
  </si>
  <si>
    <t>Nguyễn Thị Thanh Loan</t>
  </si>
  <si>
    <t>02937</t>
  </si>
  <si>
    <t>Đinh Thị Thu Hằng</t>
  </si>
  <si>
    <t>02936</t>
  </si>
  <si>
    <t>Đặng Thị Thu Hiên</t>
  </si>
  <si>
    <t>01582</t>
  </si>
  <si>
    <t>Trịnh Thu Huyền</t>
  </si>
  <si>
    <t>Bộ môn Gây mê hồi sức</t>
  </si>
  <si>
    <t>00701</t>
  </si>
  <si>
    <t>Nguyễn Hữu Tú</t>
  </si>
  <si>
    <t>00464</t>
  </si>
  <si>
    <t>Trịnh Văn Đồng</t>
  </si>
  <si>
    <t>01581</t>
  </si>
  <si>
    <t>Tạ Minh Hiền</t>
  </si>
  <si>
    <t>01812</t>
  </si>
  <si>
    <t>Nguyễn Thị Thu Hà</t>
  </si>
  <si>
    <t>01963</t>
  </si>
  <si>
    <t>Dương Thị Hoài</t>
  </si>
  <si>
    <t>01630</t>
  </si>
  <si>
    <t>Nguyễn Đức Lam</t>
  </si>
  <si>
    <t>00832</t>
  </si>
  <si>
    <t>Nguyễn Thị Thanh Hoa</t>
  </si>
  <si>
    <t>01449</t>
  </si>
  <si>
    <t>Nguyễn Bá Tuân</t>
  </si>
  <si>
    <t>00914</t>
  </si>
  <si>
    <t>Vũ Hoàng Phương</t>
  </si>
  <si>
    <t>00759</t>
  </si>
  <si>
    <t>Bùi Thị Minh Huệ</t>
  </si>
  <si>
    <t>00786</t>
  </si>
  <si>
    <t>Nguyễn Toàn Thắng</t>
  </si>
  <si>
    <t>00721</t>
  </si>
  <si>
    <t>Tạ Ngân Giang</t>
  </si>
  <si>
    <t>00893</t>
  </si>
  <si>
    <t>Phạm Quang Minh</t>
  </si>
  <si>
    <t>01081</t>
  </si>
  <si>
    <t>Nguyễn Văn Điệp</t>
  </si>
  <si>
    <t>Bộ môn Giải phẫu</t>
  </si>
  <si>
    <t>01083</t>
  </si>
  <si>
    <t>Phạm Văn Tùng</t>
  </si>
  <si>
    <t>01715</t>
  </si>
  <si>
    <t>Bùi Văn Khanh</t>
  </si>
  <si>
    <t>00734</t>
  </si>
  <si>
    <t>Lương Hồng Lợi</t>
  </si>
  <si>
    <t>00807</t>
  </si>
  <si>
    <t>Trần Quốc Hòa</t>
  </si>
  <si>
    <t>00909</t>
  </si>
  <si>
    <t>Chu Văn Tuệ Bình</t>
  </si>
  <si>
    <t>00867</t>
  </si>
  <si>
    <t>Nguyễn Ngọc Ánh</t>
  </si>
  <si>
    <t>02935</t>
  </si>
  <si>
    <t>Lý Đình Phương</t>
  </si>
  <si>
    <t>01596</t>
  </si>
  <si>
    <t>Phạm Duy Đức</t>
  </si>
  <si>
    <t>01435</t>
  </si>
  <si>
    <t>Hoàng Văn Sơn</t>
  </si>
  <si>
    <t>00441</t>
  </si>
  <si>
    <t>Dương Ngọc Lâm</t>
  </si>
  <si>
    <t>01740</t>
  </si>
  <si>
    <t>Nguyễn Công Trọng</t>
  </si>
  <si>
    <t>01411</t>
  </si>
  <si>
    <t>Lê Mạnh Thường</t>
  </si>
  <si>
    <t>00731</t>
  </si>
  <si>
    <t>Đào Thanh Loan</t>
  </si>
  <si>
    <t>00826</t>
  </si>
  <si>
    <t>Bùi Văn Khiêm</t>
  </si>
  <si>
    <t>00459</t>
  </si>
  <si>
    <t>Ngô Xuân Khoa</t>
  </si>
  <si>
    <t>03089</t>
  </si>
  <si>
    <t>Nguyễn Thị Định</t>
  </si>
  <si>
    <t>00944</t>
  </si>
  <si>
    <t>Phan Văn Hậu</t>
  </si>
  <si>
    <t>01980</t>
  </si>
  <si>
    <t>Đỗ Văn Cường</t>
  </si>
  <si>
    <t>00362</t>
  </si>
  <si>
    <t>Trần Sinh Vương</t>
  </si>
  <si>
    <t>01041</t>
  </si>
  <si>
    <t>Lê Thị Thu</t>
  </si>
  <si>
    <t>00773</t>
  </si>
  <si>
    <t>Vũ Thành Trung</t>
  </si>
  <si>
    <t>00847</t>
  </si>
  <si>
    <t>Nguyễn Đức Nghĩa</t>
  </si>
  <si>
    <t>01317</t>
  </si>
  <si>
    <t>Nguyễn Công Trung</t>
  </si>
  <si>
    <t>Bộ môn Giải phẫu bệnh</t>
  </si>
  <si>
    <t>02652</t>
  </si>
  <si>
    <t>Đặng Đức Thịnh</t>
  </si>
  <si>
    <t>00725</t>
  </si>
  <si>
    <t>Hứa Thị Thùy Dương</t>
  </si>
  <si>
    <t>01574</t>
  </si>
  <si>
    <t>Phạm Ngọc Mai</t>
  </si>
  <si>
    <t>01316</t>
  </si>
  <si>
    <t>Đào Thị Luận</t>
  </si>
  <si>
    <t>01831</t>
  </si>
  <si>
    <t>Đỗ Văn  Sơn</t>
  </si>
  <si>
    <t>01014</t>
  </si>
  <si>
    <t>Trần Ngọc Minh</t>
  </si>
  <si>
    <t>00485</t>
  </si>
  <si>
    <t>Bùi Thị Mỹ Hạnh</t>
  </si>
  <si>
    <t>00699</t>
  </si>
  <si>
    <t>Phan Thị Thanh Nga</t>
  </si>
  <si>
    <t>01830</t>
  </si>
  <si>
    <t>Đỗ Ngọc Duẩn</t>
  </si>
  <si>
    <t>00776</t>
  </si>
  <si>
    <t>Phan Diệu Hằng</t>
  </si>
  <si>
    <t>Bộ môn Hóa học</t>
  </si>
  <si>
    <t>00586</t>
  </si>
  <si>
    <t>Hà Thị Phượng</t>
  </si>
  <si>
    <t>00672</t>
  </si>
  <si>
    <t>Nguyễn Thị Thanh Huyền</t>
  </si>
  <si>
    <t>00480</t>
  </si>
  <si>
    <t>Nguyễn Thị Nguyệt</t>
  </si>
  <si>
    <t>01131</t>
  </si>
  <si>
    <t>Chu Quang Huy</t>
  </si>
  <si>
    <t>01544</t>
  </si>
  <si>
    <t>Nguyễn Thị Thức</t>
  </si>
  <si>
    <t>00970</t>
  </si>
  <si>
    <t>Nguyễn Thu Thủy</t>
  </si>
  <si>
    <t>00539</t>
  </si>
  <si>
    <t>Từ Anh Phong</t>
  </si>
  <si>
    <t>01568</t>
  </si>
  <si>
    <t>Đào Thị Ngoãn</t>
  </si>
  <si>
    <t>01440</t>
  </si>
  <si>
    <t>Tăng Thùy Linh</t>
  </si>
  <si>
    <t>00549</t>
  </si>
  <si>
    <t>Tạ Thành Văn</t>
  </si>
  <si>
    <t>Bộ môn Hóa sinh</t>
  </si>
  <si>
    <t>00771</t>
  </si>
  <si>
    <t>Trần Đức Tranh</t>
  </si>
  <si>
    <t>01000</t>
  </si>
  <si>
    <t>Nguyễn Thị Ngọc Lan</t>
  </si>
  <si>
    <t>00851</t>
  </si>
  <si>
    <t>Nguyễn Thị Thanh Hải</t>
  </si>
  <si>
    <t>01319</t>
  </si>
  <si>
    <t>Ngô Thị Thu Hiền</t>
  </si>
  <si>
    <t>00810</t>
  </si>
  <si>
    <t>Nguyễn Thuý Hà</t>
  </si>
  <si>
    <t>01504</t>
  </si>
  <si>
    <t>Nguyễn Hoàng Yến</t>
  </si>
  <si>
    <t>01569</t>
  </si>
  <si>
    <t>Trần Huy Thịnh</t>
  </si>
  <si>
    <t>01641</t>
  </si>
  <si>
    <t>Lê Hữu Lộc</t>
  </si>
  <si>
    <t>01637</t>
  </si>
  <si>
    <t>Trần Văn Trung</t>
  </si>
  <si>
    <t>00864</t>
  </si>
  <si>
    <t>Trần Khánh Chi</t>
  </si>
  <si>
    <t>00559</t>
  </si>
  <si>
    <t>Đinh Thị Phương</t>
  </si>
  <si>
    <t>00889</t>
  </si>
  <si>
    <t>Nguyễn Anh Tuấn</t>
  </si>
  <si>
    <t>Bộ môn Hồi sức cấp cứu</t>
  </si>
  <si>
    <t>03065</t>
  </si>
  <si>
    <t>Nguyễn Tú Anh</t>
  </si>
  <si>
    <t>03064</t>
  </si>
  <si>
    <t>Nguyễn Văn  Huy</t>
  </si>
  <si>
    <t>00919</t>
  </si>
  <si>
    <t>Hoàng Bùi Hải</t>
  </si>
  <si>
    <t>01975</t>
  </si>
  <si>
    <t>Vũ Tưởng Lân</t>
  </si>
  <si>
    <t>00736</t>
  </si>
  <si>
    <t>Hà Trần Hưng</t>
  </si>
  <si>
    <t>00462</t>
  </si>
  <si>
    <t>Đặng Quốc Tuấn</t>
  </si>
  <si>
    <t>00472</t>
  </si>
  <si>
    <t>Bùi Thị Hương Giang</t>
  </si>
  <si>
    <t>01029</t>
  </si>
  <si>
    <t>Ngô Đức Hùng</t>
  </si>
  <si>
    <t>00406</t>
  </si>
  <si>
    <t>Nguyễn Đạt Anh</t>
  </si>
  <si>
    <t>02894</t>
  </si>
  <si>
    <t>Nguyễn Quốc Linh</t>
  </si>
  <si>
    <t>03806</t>
  </si>
  <si>
    <t>Hoàng Thị Phương Thanh</t>
  </si>
  <si>
    <t>Bộ môn Ký sinh trùng</t>
  </si>
  <si>
    <t>01115</t>
  </si>
  <si>
    <t>Phạm Ngọc Duấn</t>
  </si>
  <si>
    <t>01832</t>
  </si>
  <si>
    <t>Nguyễn Thị Huệ</t>
  </si>
  <si>
    <t>03791</t>
  </si>
  <si>
    <t>Đỗ Thái Sơn</t>
  </si>
  <si>
    <t>00772</t>
  </si>
  <si>
    <t>Cao Vân Huyền</t>
  </si>
  <si>
    <t>02974</t>
  </si>
  <si>
    <t>Trần Kim  Lâm</t>
  </si>
  <si>
    <t>02943</t>
  </si>
  <si>
    <t>Nguyễn Ngọc Bích</t>
  </si>
  <si>
    <t>00540</t>
  </si>
  <si>
    <t>Đỗ Dương Thắng</t>
  </si>
  <si>
    <t>01738</t>
  </si>
  <si>
    <t>Phạm Thị Bích Ngọc</t>
  </si>
  <si>
    <t>02645</t>
  </si>
  <si>
    <t>Nguyễn Ngọc San</t>
  </si>
  <si>
    <t>00525</t>
  </si>
  <si>
    <t>Phạm Ngọc Minh</t>
  </si>
  <si>
    <t>00924</t>
  </si>
  <si>
    <t>Nguyễn Kim Cương</t>
  </si>
  <si>
    <t>Bộ môn Lao và Bệnh phổi</t>
  </si>
  <si>
    <t>01546</t>
  </si>
  <si>
    <t>00517</t>
  </si>
  <si>
    <t>Nguyễn Thu Hà</t>
  </si>
  <si>
    <t>00697</t>
  </si>
  <si>
    <t>Bùi Mỹ Hạnh</t>
  </si>
  <si>
    <t>01328</t>
  </si>
  <si>
    <t>Phạm Đình Đồng</t>
  </si>
  <si>
    <t>Lê Thị Hồng Nhung</t>
  </si>
  <si>
    <t>00529</t>
  </si>
  <si>
    <t>Phan Mai Hoa</t>
  </si>
  <si>
    <t>Bộ môn SLB-MD</t>
  </si>
  <si>
    <t>01102</t>
  </si>
  <si>
    <t>Đỗ Thị Nga</t>
  </si>
  <si>
    <t>00658</t>
  </si>
  <si>
    <t>Hồ Quang Huy</t>
  </si>
  <si>
    <t>00421</t>
  </si>
  <si>
    <t>Nguyễn Văn Đô</t>
  </si>
  <si>
    <t>00521</t>
  </si>
  <si>
    <t>Đàm Thị Tú Anh</t>
  </si>
  <si>
    <t>00471</t>
  </si>
  <si>
    <t>Nguyễn Thanh Thúy</t>
  </si>
  <si>
    <t>01902</t>
  </si>
  <si>
    <t>Phạm Thị Ngọc Diệp</t>
  </si>
  <si>
    <t>00917</t>
  </si>
  <si>
    <t>Nguyễn Văn Tuất</t>
  </si>
  <si>
    <t>00652</t>
  </si>
  <si>
    <t>Nguyễn Thị Thanh Bình</t>
  </si>
  <si>
    <t>00811</t>
  </si>
  <si>
    <t>Nguyễn Thanh Bình</t>
  </si>
  <si>
    <t>02968</t>
  </si>
  <si>
    <t>Trần Thị Lan Phương</t>
  </si>
  <si>
    <t>01576</t>
  </si>
  <si>
    <t>Đỗ Thị Hương</t>
  </si>
  <si>
    <t>01577</t>
  </si>
  <si>
    <t>Trần Minh Khoa</t>
  </si>
  <si>
    <t>00653</t>
  </si>
  <si>
    <t>Nguyễn Minh Huyền</t>
  </si>
  <si>
    <t>01035</t>
  </si>
  <si>
    <t>Đoàn Thị Quỳnh Mai</t>
  </si>
  <si>
    <t>Bộ môn Mô - Phôi</t>
  </si>
  <si>
    <t>01077</t>
  </si>
  <si>
    <t>Mầu Văn Cảnh</t>
  </si>
  <si>
    <t>01021</t>
  </si>
  <si>
    <t>Tạ Thị Trung Hương</t>
  </si>
  <si>
    <t>01548</t>
  </si>
  <si>
    <t>Nguyễn Phúc Hoàn</t>
  </si>
  <si>
    <t>00896</t>
  </si>
  <si>
    <t>Phan Thị Phượng</t>
  </si>
  <si>
    <t>01948</t>
  </si>
  <si>
    <t>Trịnh Thị Ngọc Yến</t>
  </si>
  <si>
    <t>01725</t>
  </si>
  <si>
    <t>Nguyễn Thanh Hoa</t>
  </si>
  <si>
    <t>01901</t>
  </si>
  <si>
    <t>Đặng Thị Mai Lương</t>
  </si>
  <si>
    <t>00874</t>
  </si>
  <si>
    <t>Đỗ Thùy Hương</t>
  </si>
  <si>
    <t>00945</t>
  </si>
  <si>
    <t>Nguyễn Phú Thiện</t>
  </si>
  <si>
    <t>00636</t>
  </si>
  <si>
    <t>00448</t>
  </si>
  <si>
    <t>Nguyễn Khang Sơn</t>
  </si>
  <si>
    <t>00739</t>
  </si>
  <si>
    <t>Nguyễn Mạnh Hà</t>
  </si>
  <si>
    <t>00620</t>
  </si>
  <si>
    <t>Đào Thị Thúy Phượng</t>
  </si>
  <si>
    <t>00457</t>
  </si>
  <si>
    <t>Nguyễn Thị Thu Thủy</t>
  </si>
  <si>
    <t>02813</t>
  </si>
  <si>
    <t>Nguyễn Thị Minh Khai</t>
  </si>
  <si>
    <t>01868</t>
  </si>
  <si>
    <t>Nguyễn Thị Hải Anh</t>
  </si>
  <si>
    <t>Bộ môn Nhi</t>
  </si>
  <si>
    <t>01692</t>
  </si>
  <si>
    <t>Trần Thị Trang Anh</t>
  </si>
  <si>
    <t>01964</t>
  </si>
  <si>
    <t>Nguyễn Sỹ Đức</t>
  </si>
  <si>
    <t>00735</t>
  </si>
  <si>
    <t>Đỗ Thanh Hương</t>
  </si>
  <si>
    <t>01949</t>
  </si>
  <si>
    <t>Nguyễn Thị Vân</t>
  </si>
  <si>
    <t>00408</t>
  </si>
  <si>
    <t>Nguyễn Thị Diệu Thúy</t>
  </si>
  <si>
    <t>01413</t>
  </si>
  <si>
    <t>Ninh Quốc Đạt</t>
  </si>
  <si>
    <t>01884</t>
  </si>
  <si>
    <t>Đinh Thị Ngọc Mai</t>
  </si>
  <si>
    <t>00629</t>
  </si>
  <si>
    <t>Nguyễn Thị Hương Mai</t>
  </si>
  <si>
    <t>02692</t>
  </si>
  <si>
    <t>Mai Thành Công</t>
  </si>
  <si>
    <t>02693</t>
  </si>
  <si>
    <t>Chu Thị Phương Mai</t>
  </si>
  <si>
    <t>01814</t>
  </si>
  <si>
    <t>Đỗ Phương Thảo</t>
  </si>
  <si>
    <t>01731</t>
  </si>
  <si>
    <t>Đỗ Cẩm Thanh</t>
  </si>
  <si>
    <t>02982</t>
  </si>
  <si>
    <t>Đào Thị  Nguyệt</t>
  </si>
  <si>
    <t>02978</t>
  </si>
  <si>
    <t>Đỗ Thị Đài Trang</t>
  </si>
  <si>
    <t>00761</t>
  </si>
  <si>
    <t>Ngô Thị Thu Hương</t>
  </si>
  <si>
    <t>03017</t>
  </si>
  <si>
    <t>Nguyễn Ngọc Huy</t>
  </si>
  <si>
    <t>01343</t>
  </si>
  <si>
    <t>Lương Thị Phượng</t>
  </si>
  <si>
    <t>03020</t>
  </si>
  <si>
    <t>Nguyễn Thị Phương Mai</t>
  </si>
  <si>
    <t>00399</t>
  </si>
  <si>
    <t>Đặng Thị Hải Vân</t>
  </si>
  <si>
    <t>01342</t>
  </si>
  <si>
    <t>Nguyễn Thị Hà</t>
  </si>
  <si>
    <t>01776</t>
  </si>
  <si>
    <t>Vũ Thương Huyền</t>
  </si>
  <si>
    <t>00640</t>
  </si>
  <si>
    <t>Nguyễn Thị Thúy Hồng</t>
  </si>
  <si>
    <t>03131</t>
  </si>
  <si>
    <t>Nguyễn Thị Dung</t>
  </si>
  <si>
    <t>03019</t>
  </si>
  <si>
    <t>Phan Văn Nhã</t>
  </si>
  <si>
    <t>03046</t>
  </si>
  <si>
    <t>Phạm Thảo Nguyên</t>
  </si>
  <si>
    <t>01680</t>
  </si>
  <si>
    <t>Lê Trọng Tú</t>
  </si>
  <si>
    <t>01869</t>
  </si>
  <si>
    <t>Đào Thúy Quỳnh</t>
  </si>
  <si>
    <t>00659</t>
  </si>
  <si>
    <t>Nguyễn Thị Quỳnh Nga</t>
  </si>
  <si>
    <t>01748</t>
  </si>
  <si>
    <t>Đỗ Thị Minh Phương</t>
  </si>
  <si>
    <t>00541</t>
  </si>
  <si>
    <t>Nguyễn Thị Việt Hà</t>
  </si>
  <si>
    <t>01417</t>
  </si>
  <si>
    <t>Hoàng Kim Lâm</t>
  </si>
  <si>
    <t>01534</t>
  </si>
  <si>
    <t>Trương Văn Quý</t>
  </si>
  <si>
    <t>01587</t>
  </si>
  <si>
    <t>Phạm Thu Nga</t>
  </si>
  <si>
    <t>03132</t>
  </si>
  <si>
    <t>Phạm Văn Dương</t>
  </si>
  <si>
    <t>00433</t>
  </si>
  <si>
    <t>Phan Thu Phương</t>
  </si>
  <si>
    <t>Bộ môn Nội tổng hợp</t>
  </si>
  <si>
    <t>01863</t>
  </si>
  <si>
    <t>Cao Thị Như</t>
  </si>
  <si>
    <t>01031</t>
  </si>
  <si>
    <t>Nguyễn Văn Thanh</t>
  </si>
  <si>
    <t>00382</t>
  </si>
  <si>
    <t>Đặng Thị Việt Hà</t>
  </si>
  <si>
    <t>00386</t>
  </si>
  <si>
    <t>Trần Ngọc Ánh</t>
  </si>
  <si>
    <t>00870</t>
  </si>
  <si>
    <t>Vũ Văn Giáp</t>
  </si>
  <si>
    <t>01038</t>
  </si>
  <si>
    <t>Lê Hoàn</t>
  </si>
  <si>
    <t>01350</t>
  </si>
  <si>
    <t>Vũ Thị Thu Trang</t>
  </si>
  <si>
    <t>01349</t>
  </si>
  <si>
    <t>Nguyễn Thị An Thủy</t>
  </si>
  <si>
    <t>01348</t>
  </si>
  <si>
    <t>Nguyễn Thanh Thủy</t>
  </si>
  <si>
    <t>01027</t>
  </si>
  <si>
    <t>Nguyễn Thế Phương</t>
  </si>
  <si>
    <t>01816</t>
  </si>
  <si>
    <t>Đồng Thế Uy</t>
  </si>
  <si>
    <t>00334</t>
  </si>
  <si>
    <t>Đào Văn Long</t>
  </si>
  <si>
    <t>01558</t>
  </si>
  <si>
    <t>Vũ Hải Hậu</t>
  </si>
  <si>
    <t>00583</t>
  </si>
  <si>
    <t>Đỗ Gia Tuyển</t>
  </si>
  <si>
    <t>02829</t>
  </si>
  <si>
    <t>Lê Thị Phượng</t>
  </si>
  <si>
    <t>02897</t>
  </si>
  <si>
    <t>Đỗ Trường Minh</t>
  </si>
  <si>
    <t>02904</t>
  </si>
  <si>
    <t>Nguyễn Văn Cường</t>
  </si>
  <si>
    <t>03060</t>
  </si>
  <si>
    <t>Phạm Tiến Dũng</t>
  </si>
  <si>
    <t>03021</t>
  </si>
  <si>
    <t>Đường Mạnh Long</t>
  </si>
  <si>
    <t>00923</t>
  </si>
  <si>
    <t>Trần Ngọc Dũng</t>
  </si>
  <si>
    <t>Bộ môn Phẫu thuật thực nghiệm</t>
  </si>
  <si>
    <t>00596</t>
  </si>
  <si>
    <t>Nguyễn Thị Hồng Hiển</t>
  </si>
  <si>
    <t>00504</t>
  </si>
  <si>
    <t>Kim Văn Vụ</t>
  </si>
  <si>
    <t>03113</t>
  </si>
  <si>
    <t>Nguyễn Văn Đạt</t>
  </si>
  <si>
    <t>00865</t>
  </si>
  <si>
    <t>Đỗ Tất Thành</t>
  </si>
  <si>
    <t>01595</t>
  </si>
  <si>
    <t>Ma Ngọc Thành</t>
  </si>
  <si>
    <t>01633</t>
  </si>
  <si>
    <t>Lê Thị Huyền</t>
  </si>
  <si>
    <t>00590</t>
  </si>
  <si>
    <t>Nghiêm Thị Thúy Loan</t>
  </si>
  <si>
    <t>01981</t>
  </si>
  <si>
    <t>01520</t>
  </si>
  <si>
    <t>Bộ môn Phục hồi chức năng</t>
  </si>
  <si>
    <t>00423</t>
  </si>
  <si>
    <t>Nguyễn Thị Lâm</t>
  </si>
  <si>
    <t>00543</t>
  </si>
  <si>
    <t>Nguyễn Thị Kim Liên</t>
  </si>
  <si>
    <t>00404</t>
  </si>
  <si>
    <t>Phạm Văn Minh</t>
  </si>
  <si>
    <t>00505</t>
  </si>
  <si>
    <t>Đặng Thái Thu Hương</t>
  </si>
  <si>
    <t>03802</t>
  </si>
  <si>
    <t>Phạm Thị Tố Uyên</t>
  </si>
  <si>
    <t>00513</t>
  </si>
  <si>
    <t>00858</t>
  </si>
  <si>
    <t>Nguyễn Hoài Nam</t>
  </si>
  <si>
    <t>03044</t>
  </si>
  <si>
    <t>Phan Thị Kiều Loan</t>
  </si>
  <si>
    <t>03147</t>
  </si>
  <si>
    <t>Phạm Thị Hải Vân</t>
  </si>
  <si>
    <t>03148</t>
  </si>
  <si>
    <t>Trịnh Bảo Trâm</t>
  </si>
  <si>
    <t>01632</t>
  </si>
  <si>
    <t>Đinh Thị Duyên</t>
  </si>
  <si>
    <t>03100</t>
  </si>
  <si>
    <t>Lê Đức Thọ</t>
  </si>
  <si>
    <t>01714</t>
  </si>
  <si>
    <t>Trần Trung Nghĩa</t>
  </si>
  <si>
    <t>Bộ môn Sinh lý học</t>
  </si>
  <si>
    <t>00405</t>
  </si>
  <si>
    <t>Nguyễn Thị Bình</t>
  </si>
  <si>
    <t>01129</t>
  </si>
  <si>
    <t>Đoàn Quyết Chiến</t>
  </si>
  <si>
    <t>01634</t>
  </si>
  <si>
    <t>Vương Thị Loan</t>
  </si>
  <si>
    <t>00816</t>
  </si>
  <si>
    <t>Nguyễn Huy Bình</t>
  </si>
  <si>
    <t>00673</t>
  </si>
  <si>
    <t>Đoàn Thị Vân Du</t>
  </si>
  <si>
    <t>00548</t>
  </si>
  <si>
    <t>Nguyễn Thị Thanh Hương</t>
  </si>
  <si>
    <t>00674</t>
  </si>
  <si>
    <t>Nguyễn Thị Hà (A)</t>
  </si>
  <si>
    <t>00657</t>
  </si>
  <si>
    <t>Nguyễn Thị Hà (B)</t>
  </si>
  <si>
    <t>00564</t>
  </si>
  <si>
    <t>Đỗ Minh Thảo</t>
  </si>
  <si>
    <t>00706</t>
  </si>
  <si>
    <t>Phan Thị Minh Ngọc</t>
  </si>
  <si>
    <t>01691</t>
  </si>
  <si>
    <t>Lê Thị Huệ</t>
  </si>
  <si>
    <t>00751</t>
  </si>
  <si>
    <t>Lê Đình Tùng</t>
  </si>
  <si>
    <t>00450</t>
  </si>
  <si>
    <t>Tống Xuân Thắng</t>
  </si>
  <si>
    <t>Bộ môn Tai Mũi Họng</t>
  </si>
  <si>
    <t>00765</t>
  </si>
  <si>
    <t>Nguyễn Quang Trung</t>
  </si>
  <si>
    <t>00546</t>
  </si>
  <si>
    <t>Phạm Trần Anh</t>
  </si>
  <si>
    <t>00814</t>
  </si>
  <si>
    <t>Lê Công Thiện</t>
  </si>
  <si>
    <t>Bộ môn Tâm thần</t>
  </si>
  <si>
    <t>01378</t>
  </si>
  <si>
    <t>Bùi Văn San</t>
  </si>
  <si>
    <t>00717</t>
  </si>
  <si>
    <t>Nguyễn Văn Tuấn</t>
  </si>
  <si>
    <t>01819</t>
  </si>
  <si>
    <t>Trần Thị Thu Hà</t>
  </si>
  <si>
    <t>01956</t>
  </si>
  <si>
    <t>Nguyễn Thị Hoa</t>
  </si>
  <si>
    <t>00724</t>
  </si>
  <si>
    <t>Dương Minh Tâm</t>
  </si>
  <si>
    <t>00968</t>
  </si>
  <si>
    <t>Trần Nguyễn Ngọc</t>
  </si>
  <si>
    <t>00848</t>
  </si>
  <si>
    <t>Đoàn Thị Huệ</t>
  </si>
  <si>
    <t>00853</t>
  </si>
  <si>
    <t>Vương Thị Được</t>
  </si>
  <si>
    <t>01377</t>
  </si>
  <si>
    <t>00694</t>
  </si>
  <si>
    <t>Lê Thị Thu Hà</t>
  </si>
  <si>
    <t>01722</t>
  </si>
  <si>
    <t>Nguyễn Văn Phi</t>
  </si>
  <si>
    <t>02941</t>
  </si>
  <si>
    <t>00473</t>
  </si>
  <si>
    <t>Nguyễn Trọng Hưng</t>
  </si>
  <si>
    <t>Bộ môn Thần kinh</t>
  </si>
  <si>
    <t>00514</t>
  </si>
  <si>
    <t>03130</t>
  </si>
  <si>
    <t>Hồ Văn Hùng</t>
  </si>
  <si>
    <t>00708</t>
  </si>
  <si>
    <t>Trần Viết Lực</t>
  </si>
  <si>
    <t>00809</t>
  </si>
  <si>
    <t>Tô Thị Thu Hương</t>
  </si>
  <si>
    <t>00690</t>
  </si>
  <si>
    <t>02975</t>
  </si>
  <si>
    <t>00720</t>
  </si>
  <si>
    <t>Nguyễn Văn Hướng</t>
  </si>
  <si>
    <t>03032</t>
  </si>
  <si>
    <t>Hoàng Mai Phương</t>
  </si>
  <si>
    <t>01890</t>
  </si>
  <si>
    <t>Lê Thị Mỹ</t>
  </si>
  <si>
    <t>00318</t>
  </si>
  <si>
    <t>Nguyễn Văn Liệu</t>
  </si>
  <si>
    <t>00716</t>
  </si>
  <si>
    <t>Phương Thanh Hà</t>
  </si>
  <si>
    <t>Bộ môn Tim mạch</t>
  </si>
  <si>
    <t>00933</t>
  </si>
  <si>
    <t>Nguyễn Thị Minh Lý</t>
  </si>
  <si>
    <t>01751</t>
  </si>
  <si>
    <t>Bùi Vĩnh Hà</t>
  </si>
  <si>
    <t>00667</t>
  </si>
  <si>
    <t>Nguyễn Lân Hiếu</t>
  </si>
  <si>
    <t>01686</t>
  </si>
  <si>
    <t>Phạm Minh Tuấn</t>
  </si>
  <si>
    <t>01973</t>
  </si>
  <si>
    <t>Kim Ngọc Thanh</t>
  </si>
  <si>
    <t>01047</t>
  </si>
  <si>
    <t>Đinh Huỳnh Linh</t>
  </si>
  <si>
    <t>00490</t>
  </si>
  <si>
    <t>Phạm Mạnh Hùng</t>
  </si>
  <si>
    <t>01054</t>
  </si>
  <si>
    <t>Lê Thị Mến</t>
  </si>
  <si>
    <t>03088</t>
  </si>
  <si>
    <t>Trần  Đình Tuyên</t>
  </si>
  <si>
    <t>01723</t>
  </si>
  <si>
    <t>Phạm Nhật Minh</t>
  </si>
  <si>
    <t>03140</t>
  </si>
  <si>
    <t>Hoàng Kim Quân</t>
  </si>
  <si>
    <t>00871</t>
  </si>
  <si>
    <t>Phan Đình Phong</t>
  </si>
  <si>
    <t>01068</t>
  </si>
  <si>
    <t>Phan Tuấn Đạt</t>
  </si>
  <si>
    <t>01724</t>
  </si>
  <si>
    <t>Nguyễn Vân Anh</t>
  </si>
  <si>
    <t>01847</t>
  </si>
  <si>
    <t>Trần Tuấn Việt</t>
  </si>
  <si>
    <t>00834</t>
  </si>
  <si>
    <t>Nguyễn Tuấn Hải</t>
  </si>
  <si>
    <t>Nguyễn Thị Nga</t>
  </si>
  <si>
    <t>02648</t>
  </si>
  <si>
    <t>Trần Văn Giang</t>
  </si>
  <si>
    <t>Bộ môn Truyền nhiễm</t>
  </si>
  <si>
    <t>03034</t>
  </si>
  <si>
    <t>Bùi Văn Vương</t>
  </si>
  <si>
    <t>03033</t>
  </si>
  <si>
    <t>Nghiêm Văn Hùng</t>
  </si>
  <si>
    <t>01584</t>
  </si>
  <si>
    <t>Nguyễn Văn Duyệt</t>
  </si>
  <si>
    <t>01465</t>
  </si>
  <si>
    <t>Nguyễn Thị Mai Anh</t>
  </si>
  <si>
    <t>00533</t>
  </si>
  <si>
    <t>Nguyễn Kim Thư</t>
  </si>
  <si>
    <t>00532</t>
  </si>
  <si>
    <t>Tạ Thị Diệu Ngân</t>
  </si>
  <si>
    <t>00791</t>
  </si>
  <si>
    <t>Nguyễn Thị Liên Hà</t>
  </si>
  <si>
    <t>01431</t>
  </si>
  <si>
    <t>Nguyễn Mạnh Trường</t>
  </si>
  <si>
    <t>01976</t>
  </si>
  <si>
    <t>Nguyễn Quốc Phương</t>
  </si>
  <si>
    <t>00488</t>
  </si>
  <si>
    <t>Nguyễn Ngọc Phúc</t>
  </si>
  <si>
    <t>01586</t>
  </si>
  <si>
    <t>Lê Thị Họa</t>
  </si>
  <si>
    <t>01588</t>
  </si>
  <si>
    <t>Vũ Quốc Đạt</t>
  </si>
  <si>
    <t>00960</t>
  </si>
  <si>
    <t>Phạm Quỳnh Nga</t>
  </si>
  <si>
    <t>Bộ môn Ung thư</t>
  </si>
  <si>
    <t>01084</t>
  </si>
  <si>
    <t>Phạm Thị Sáng</t>
  </si>
  <si>
    <t>01821</t>
  </si>
  <si>
    <t>Nguyễn Thu Phương</t>
  </si>
  <si>
    <t>01008</t>
  </si>
  <si>
    <t>Hoàng Mạnh Thắng</t>
  </si>
  <si>
    <t>01304</t>
  </si>
  <si>
    <t>Trịnh Lê Huy</t>
  </si>
  <si>
    <t>01915</t>
  </si>
  <si>
    <t>Hoàng Huy Hùng</t>
  </si>
  <si>
    <t>01437</t>
  </si>
  <si>
    <t>Nguyễn Thị Thu Hường</t>
  </si>
  <si>
    <t>01580</t>
  </si>
  <si>
    <t>Hà Hải Nam</t>
  </si>
  <si>
    <t>01386</t>
  </si>
  <si>
    <t>Nguyễn Xuân Hậu</t>
  </si>
  <si>
    <t>01823</t>
  </si>
  <si>
    <t>Trần Trung Bách</t>
  </si>
  <si>
    <t>00584</t>
  </si>
  <si>
    <t>Nguyễn Tiến Hùng</t>
  </si>
  <si>
    <t>00905</t>
  </si>
  <si>
    <t>Nguyễn Thị Vượng</t>
  </si>
  <si>
    <t>00642</t>
  </si>
  <si>
    <t>Lê Văn Quảng</t>
  </si>
  <si>
    <t>00709</t>
  </si>
  <si>
    <t>Đào Tiến Lục</t>
  </si>
  <si>
    <t>01822</t>
  </si>
  <si>
    <t>Nguyễn Văn Đăng</t>
  </si>
  <si>
    <t>02942</t>
  </si>
  <si>
    <t>Trương Văn Hợp</t>
  </si>
  <si>
    <t>03107</t>
  </si>
  <si>
    <t>Vũ Ngọc Hiếu</t>
  </si>
  <si>
    <t>Bộ môn Vi sinh</t>
  </si>
  <si>
    <t>00600</t>
  </si>
  <si>
    <t>Phạm Hồng Nhung</t>
  </si>
  <si>
    <t>00982</t>
  </si>
  <si>
    <t>Chu Thị Loan</t>
  </si>
  <si>
    <t>01563</t>
  </si>
  <si>
    <t>Lê Quỳnh Trang</t>
  </si>
  <si>
    <t>00425</t>
  </si>
  <si>
    <t>Trần Hồng Vân</t>
  </si>
  <si>
    <t>00604</t>
  </si>
  <si>
    <t>Lê Thị Hải</t>
  </si>
  <si>
    <t>00883</t>
  </si>
  <si>
    <t>Trần Minh Châu</t>
  </si>
  <si>
    <t>00971</t>
  </si>
  <si>
    <t>Nguyễn Thị Thúy</t>
  </si>
  <si>
    <t>00943</t>
  </si>
  <si>
    <t>Nguyễn Thị Minh Thư</t>
  </si>
  <si>
    <t>00837</t>
  </si>
  <si>
    <t>Vũ Thị Hồ Vân</t>
  </si>
  <si>
    <t>00431</t>
  </si>
  <si>
    <t>Nguyễn Thị Tuyết</t>
  </si>
  <si>
    <t>00576</t>
  </si>
  <si>
    <t>Đặng Thị Hồng Hạnh</t>
  </si>
  <si>
    <t>00842</t>
  </si>
  <si>
    <t>Hoàng Xuân Thắng</t>
  </si>
  <si>
    <t>Bộ môn Y học hạt nhân</t>
  </si>
  <si>
    <t>00824</t>
  </si>
  <si>
    <t>Thiều Thị Hằng</t>
  </si>
  <si>
    <t>00641</t>
  </si>
  <si>
    <t>Khuất Lệ Thúy</t>
  </si>
  <si>
    <t>00912</t>
  </si>
  <si>
    <t>Vũ Lệ Thương</t>
  </si>
  <si>
    <t>01808</t>
  </si>
  <si>
    <t>Phạm Văn Thái</t>
  </si>
  <si>
    <t>01690</t>
  </si>
  <si>
    <t>Lê Quang Hiển</t>
  </si>
  <si>
    <t>00348</t>
  </si>
  <si>
    <t>Mai Trọng Khoa</t>
  </si>
  <si>
    <t>01623</t>
  </si>
  <si>
    <t>Nguyễn Ngọc Đoàn</t>
  </si>
  <si>
    <t>Bộ môn Y pháp</t>
  </si>
  <si>
    <t>02892</t>
  </si>
  <si>
    <t>Nguyễn Đức Hoàn</t>
  </si>
  <si>
    <t>01049</t>
  </si>
  <si>
    <t>Nguyễn Tuấn Anh</t>
  </si>
  <si>
    <t>01108</t>
  </si>
  <si>
    <t>Đào Đức Thao</t>
  </si>
  <si>
    <t>01646</t>
  </si>
  <si>
    <t>Nguyễn Mạnh Hùng</t>
  </si>
  <si>
    <t>01400</t>
  </si>
  <si>
    <t>Vũ Thị Hà</t>
  </si>
  <si>
    <t>Bộ môn YSH-DT</t>
  </si>
  <si>
    <t>00989</t>
  </si>
  <si>
    <t>Nguyễn Thị Duyên</t>
  </si>
  <si>
    <t>00675</t>
  </si>
  <si>
    <t>Hoàng Thu Lan</t>
  </si>
  <si>
    <t>00591</t>
  </si>
  <si>
    <t>Đoàn Thị Kim Phượng</t>
  </si>
  <si>
    <t>00951</t>
  </si>
  <si>
    <t>Lã Đình Trung</t>
  </si>
  <si>
    <t>00665</t>
  </si>
  <si>
    <t>Lương Thị Lan Anh</t>
  </si>
  <si>
    <t>00806</t>
  </si>
  <si>
    <t>Nguyễn Ngân Hà</t>
  </si>
  <si>
    <t>00290</t>
  </si>
  <si>
    <t>Hoàng Thị Ngọc Lan</t>
  </si>
  <si>
    <t>02010</t>
  </si>
  <si>
    <t>Nguyễn Hữu Đức Anh</t>
  </si>
  <si>
    <t>00983</t>
  </si>
  <si>
    <t>Vũ Thị Huyền</t>
  </si>
  <si>
    <t>01564</t>
  </si>
  <si>
    <t>Phạm Tiến Dương</t>
  </si>
  <si>
    <t>01625</t>
  </si>
  <si>
    <t>Nguyễn Thị Trang</t>
  </si>
  <si>
    <t>02659</t>
  </si>
  <si>
    <t>Kiều Thị Liên Hoa</t>
  </si>
  <si>
    <t>02938</t>
  </si>
  <si>
    <t>Đào Thị Trang</t>
  </si>
  <si>
    <t>01122</t>
  </si>
  <si>
    <t>Nguyễn Xuân Tùng</t>
  </si>
  <si>
    <t>01036</t>
  </si>
  <si>
    <t>Phạm Thị Hồng Huế</t>
  </si>
  <si>
    <t>Bộ môn Y vật lý</t>
  </si>
  <si>
    <t>01048</t>
  </si>
  <si>
    <t>Nguyễn Thị Cúc</t>
  </si>
  <si>
    <t>00560</t>
  </si>
  <si>
    <t>Trần Thị Ngọc Hoa</t>
  </si>
  <si>
    <t>00877</t>
  </si>
  <si>
    <t>Nguyễn Thị Lệ</t>
  </si>
  <si>
    <t>01124</t>
  </si>
  <si>
    <t>Nguyễn Hồng Minh</t>
  </si>
  <si>
    <t>03062</t>
  </si>
  <si>
    <t>Trịnh Minh Ngọc</t>
  </si>
  <si>
    <t>01856</t>
  </si>
  <si>
    <t>Vũ Thị Hạnh</t>
  </si>
  <si>
    <t>00592</t>
  </si>
  <si>
    <t>Ngô Dũng Tuấn</t>
  </si>
  <si>
    <t>01121</t>
  </si>
  <si>
    <t>Nguyễn Quý Linh</t>
  </si>
  <si>
    <t>TT NC Gen - Protein</t>
  </si>
  <si>
    <t>00753</t>
  </si>
  <si>
    <t>Nguyễn Thu Thúy</t>
  </si>
  <si>
    <t>02656</t>
  </si>
  <si>
    <t>Tạ Thành Đạt</t>
  </si>
  <si>
    <t>01648</t>
  </si>
  <si>
    <t>Vũ Thị Hoài Thu</t>
  </si>
  <si>
    <t>00948</t>
  </si>
  <si>
    <t>Trịnh Thị Thanh Hương</t>
  </si>
  <si>
    <t>00496</t>
  </si>
  <si>
    <t>Trần Vân Khánh</t>
  </si>
  <si>
    <t>00612</t>
  </si>
  <si>
    <t>Nguyễn Thị Ngát</t>
  </si>
  <si>
    <t>01044</t>
  </si>
  <si>
    <t>Lê Thị Phương</t>
  </si>
  <si>
    <t>01450</t>
  </si>
  <si>
    <t>Hồ Cẩm Tú</t>
  </si>
  <si>
    <t>Nguyễn Thị Thu Hương</t>
  </si>
  <si>
    <t>00661</t>
  </si>
  <si>
    <t>Phạm Hồng Đức</t>
  </si>
  <si>
    <t>Bộ môn Chẩn đoán hình ảnh</t>
  </si>
  <si>
    <t>00833</t>
  </si>
  <si>
    <t>Vũ Đăng Lưu</t>
  </si>
  <si>
    <t>00395</t>
  </si>
  <si>
    <t>Phạm Minh Thông</t>
  </si>
  <si>
    <t>00869</t>
  </si>
  <si>
    <t>Lê Tuấn Linh</t>
  </si>
  <si>
    <t>01699</t>
  </si>
  <si>
    <t>Nguyễn Thái Bình</t>
  </si>
  <si>
    <t>01507</t>
  </si>
  <si>
    <t>Nguyễn Duy Hùng</t>
  </si>
  <si>
    <t>01670</t>
  </si>
  <si>
    <t>Nguyễn Quang Anh</t>
  </si>
  <si>
    <t>01308</t>
  </si>
  <si>
    <t>Phan Nhật Anh</t>
  </si>
  <si>
    <t>00818</t>
  </si>
  <si>
    <t>Đoàn Tiến Lưu</t>
  </si>
  <si>
    <t>00555</t>
  </si>
  <si>
    <t>Trần Thị Kiều My</t>
  </si>
  <si>
    <t>Bộ môn Huyết học</t>
  </si>
  <si>
    <t>01971</t>
  </si>
  <si>
    <t>Phạm Phương Thảo</t>
  </si>
  <si>
    <t>01726</t>
  </si>
  <si>
    <t>Hoàng Thị Thu Thủy</t>
  </si>
  <si>
    <t>01325</t>
  </si>
  <si>
    <t>Nguyễn Thị Tuyết Mai</t>
  </si>
  <si>
    <t>00687</t>
  </si>
  <si>
    <t>Nguyễn Hà Thanh</t>
  </si>
  <si>
    <t>01521</t>
  </si>
  <si>
    <t>Hoàng Thị Hồng</t>
  </si>
  <si>
    <t>00396</t>
  </si>
  <si>
    <t>Phạm Quang Vinh</t>
  </si>
  <si>
    <t>01327</t>
  </si>
  <si>
    <t>Nguyễn Bá Khanh</t>
  </si>
  <si>
    <t>00689</t>
  </si>
  <si>
    <t>Nguyễn Quang Tùng</t>
  </si>
  <si>
    <t>00463</t>
  </si>
  <si>
    <t>Vũ Minh Phương</t>
  </si>
  <si>
    <t>00683</t>
  </si>
  <si>
    <t>Trần Thị Mỹ Dung</t>
  </si>
  <si>
    <t>00952</t>
  </si>
  <si>
    <t>Nguyễn Xuân Thành</t>
  </si>
  <si>
    <t>00822</t>
  </si>
  <si>
    <t>Lê Thị Bích Hơn</t>
  </si>
  <si>
    <t>01324</t>
  </si>
  <si>
    <t>Hoàng Thị Huế</t>
  </si>
  <si>
    <t>01093</t>
  </si>
  <si>
    <t>Phạm Văn Được</t>
  </si>
  <si>
    <t>01064</t>
  </si>
  <si>
    <t>Nguyễn Vũ Bảo Anh</t>
  </si>
  <si>
    <t>01649</t>
  </si>
  <si>
    <t>Lê Hoàng Bích Nga</t>
  </si>
  <si>
    <t>01579</t>
  </si>
  <si>
    <t>Hoàng Huyền Nga</t>
  </si>
  <si>
    <t>00501</t>
  </si>
  <si>
    <t>Trần Thị Chi Mai</t>
  </si>
  <si>
    <t>02911</t>
  </si>
  <si>
    <t>Tạ Văn Thạo</t>
  </si>
  <si>
    <t>00901</t>
  </si>
  <si>
    <t>Nguyễn Thị Phương Thúy</t>
  </si>
  <si>
    <t>01920</t>
  </si>
  <si>
    <t>Lê Thị Yến</t>
  </si>
  <si>
    <t>01571</t>
  </si>
  <si>
    <t>Trịnh Thị Phương Dung</t>
  </si>
  <si>
    <t>02933</t>
  </si>
  <si>
    <t>Lê Thị Hội</t>
  </si>
  <si>
    <t>01708</t>
  </si>
  <si>
    <t>Hoàng Thị Thanh Hoa</t>
  </si>
  <si>
    <t>01570</t>
  </si>
  <si>
    <t>Nguyễn Phương Thúy</t>
  </si>
  <si>
    <t>01696</t>
  </si>
  <si>
    <t>Tống Thị Kim Tuyến</t>
  </si>
  <si>
    <t>01769</t>
  </si>
  <si>
    <t>Lê Hạ Long Hải</t>
  </si>
  <si>
    <t>01912</t>
  </si>
  <si>
    <t>02924</t>
  </si>
  <si>
    <t>Trần Mai Hoa</t>
  </si>
  <si>
    <t>02912</t>
  </si>
  <si>
    <t>Ma Thị Huyền</t>
  </si>
  <si>
    <t>01572</t>
  </si>
  <si>
    <t>Nguyễn Minh Hoan</t>
  </si>
  <si>
    <t>00892</t>
  </si>
  <si>
    <t>01737</t>
  </si>
  <si>
    <t>Tạ Hồng Hải Đăng</t>
  </si>
  <si>
    <t>00972</t>
  </si>
  <si>
    <t>Nguyễn Hữu Quốc</t>
  </si>
  <si>
    <t>01842</t>
  </si>
  <si>
    <t>Nguyễn Kim Đồng</t>
  </si>
  <si>
    <t>01997</t>
  </si>
  <si>
    <t>Nguyễn Hương Xuân</t>
  </si>
  <si>
    <t>01877</t>
  </si>
  <si>
    <t>01126</t>
  </si>
  <si>
    <t>Nguyễn Hoàng Việt</t>
  </si>
  <si>
    <t>01647</t>
  </si>
  <si>
    <t>Phạm Lê Anh Tuấn</t>
  </si>
  <si>
    <t>01766</t>
  </si>
  <si>
    <t>Đặng Quang Huy</t>
  </si>
  <si>
    <t>01318</t>
  </si>
  <si>
    <t>Nguyễn Quỳnh Giao</t>
  </si>
  <si>
    <t>03162</t>
  </si>
  <si>
    <t>Lưu Đức Long</t>
  </si>
  <si>
    <t>02913</t>
  </si>
  <si>
    <t>Vũ Đức Anh</t>
  </si>
  <si>
    <t>01891</t>
  </si>
  <si>
    <t>Đỗ Thị Tuyến</t>
  </si>
  <si>
    <t>01069</t>
  </si>
  <si>
    <t>Nguyễn Thị Diệu Hương</t>
  </si>
  <si>
    <t>01736</t>
  </si>
  <si>
    <t>Phạm Quang Thịnh</t>
  </si>
  <si>
    <t>01892</t>
  </si>
  <si>
    <t>Đỗ Thị Thanh Huyền</t>
  </si>
  <si>
    <t>Ngày tiếp xúc trong tháng</t>
  </si>
  <si>
    <t>Khoa Kỹ thuật y học</t>
  </si>
  <si>
    <t>Cộng</t>
  </si>
  <si>
    <t>Tổng cộng</t>
  </si>
  <si>
    <t>BAN GIÁM HIỆU              PHÒNG TCKT              PHÒNG TCCB               NGƯỜI LẬP BẢNG</t>
  </si>
  <si>
    <t>Phạm Quang Trung</t>
  </si>
  <si>
    <t>Test trùng</t>
  </si>
  <si>
    <t>03805</t>
  </si>
  <si>
    <t>03804</t>
  </si>
  <si>
    <t>Nguyễn Đinh Lê</t>
  </si>
  <si>
    <t>Nguyễn Văn Dương</t>
  </si>
  <si>
    <t>00921</t>
  </si>
  <si>
    <t>Nguyễn Trọng Tuệ</t>
  </si>
  <si>
    <t>Lưu Thanh Thủy</t>
  </si>
  <si>
    <t>01921</t>
  </si>
  <si>
    <t>Nguyễn Thị Anh</t>
  </si>
  <si>
    <t>03827</t>
  </si>
  <si>
    <t>Hoàng Anh</t>
  </si>
  <si>
    <t>Lê Văn Thủy</t>
  </si>
  <si>
    <t>Nguyễn Qúy Hoài</t>
  </si>
  <si>
    <t>Hoàng Tuấn</t>
  </si>
  <si>
    <t>03171</t>
  </si>
  <si>
    <t>Mai Thu Phương</t>
  </si>
  <si>
    <t>03830</t>
  </si>
  <si>
    <t>Nguyễn Phương Mai</t>
  </si>
  <si>
    <t>03831</t>
  </si>
  <si>
    <t>Phạm Thị Khánh Huyền</t>
  </si>
  <si>
    <t>03164</t>
  </si>
  <si>
    <t>Nguyễn Thế Việt</t>
  </si>
  <si>
    <t>03828</t>
  </si>
  <si>
    <t>Nguyễn Thị Huyền</t>
  </si>
  <si>
    <t>02100</t>
  </si>
  <si>
    <t>Nguyễn Ngọc Cương</t>
  </si>
  <si>
    <t>Phạm Duy Mạnh</t>
  </si>
  <si>
    <t>03114</t>
  </si>
  <si>
    <t>03796</t>
  </si>
  <si>
    <t>Lê Thị Thu Thủy</t>
  </si>
  <si>
    <t>03799</t>
  </si>
  <si>
    <t>Lê Quang Thắng</t>
  </si>
  <si>
    <t>Đỗ Trung Dũng</t>
  </si>
  <si>
    <t>04093</t>
  </si>
  <si>
    <t>Nguyễn Đức Tuấn</t>
  </si>
  <si>
    <t>03025</t>
  </si>
  <si>
    <t>Lê Thị Hiền</t>
  </si>
  <si>
    <t>04080</t>
  </si>
  <si>
    <t>Lê Đức Quang</t>
  </si>
  <si>
    <t>04084</t>
  </si>
  <si>
    <t>00569</t>
  </si>
  <si>
    <t>Vũ Hồng Thăng</t>
  </si>
  <si>
    <t>Hoàng Trường Sơn</t>
  </si>
  <si>
    <t>04074</t>
  </si>
  <si>
    <t>Phạm Thị Nguyệt Nga</t>
  </si>
  <si>
    <t>04075</t>
  </si>
  <si>
    <t>Trần Tiến Đạt</t>
  </si>
  <si>
    <t>04086</t>
  </si>
  <si>
    <t>Lê Hoàng Khỏe</t>
  </si>
  <si>
    <t>03115</t>
  </si>
  <si>
    <t>Nguyễn Mạnh Tân</t>
  </si>
  <si>
    <t>02976</t>
  </si>
  <si>
    <t>Nguyễn Doãn Tuấn</t>
  </si>
  <si>
    <t>03847</t>
  </si>
  <si>
    <t>04085</t>
  </si>
  <si>
    <t>Nguyễn Trọng Phước</t>
  </si>
  <si>
    <t>04083</t>
  </si>
  <si>
    <t>Nguyễn Hoài Thương</t>
  </si>
  <si>
    <t>03848</t>
  </si>
  <si>
    <t>Trịnh Vinh Quang</t>
  </si>
  <si>
    <t>Trần Thị Quỳnh Trang</t>
  </si>
  <si>
    <t>03118</t>
  </si>
  <si>
    <t>Nguyễn Ngọc Lan</t>
  </si>
  <si>
    <t>03850</t>
  </si>
  <si>
    <t>04088</t>
  </si>
  <si>
    <t>Hoàng Thị Huyền Trang</t>
  </si>
  <si>
    <t>03116</t>
  </si>
  <si>
    <t>Phạm Quỳnh Anh</t>
  </si>
  <si>
    <t>04089</t>
  </si>
  <si>
    <t>Trần Trung Hiếu</t>
  </si>
  <si>
    <t>04103</t>
  </si>
  <si>
    <t>Dương Tiến Tùng</t>
  </si>
  <si>
    <t>04079</t>
  </si>
  <si>
    <t>Đặng Trung Anh</t>
  </si>
  <si>
    <t>03335</t>
  </si>
  <si>
    <t>Nguyễn Chí Thành</t>
  </si>
  <si>
    <t>03165</t>
  </si>
  <si>
    <t>02940</t>
  </si>
  <si>
    <t>Nguyễn Thái Hà</t>
  </si>
  <si>
    <t>00454</t>
  </si>
  <si>
    <t>Phạm Thị Bích Đào</t>
  </si>
  <si>
    <t>00434</t>
  </si>
  <si>
    <t>Trần Hải Yến</t>
  </si>
  <si>
    <t>04078</t>
  </si>
  <si>
    <t>Nguyễn Huy Tiến</t>
  </si>
  <si>
    <t>Bộ môn Hồi sức Cấp cứu</t>
  </si>
  <si>
    <t xml:space="preserve">                                         Hà Nội, ngày 15 tháng 6 năm 2026</t>
  </si>
  <si>
    <t>03042</t>
  </si>
  <si>
    <t>Nguyễn Phước Dũng</t>
  </si>
  <si>
    <t>04146</t>
  </si>
  <si>
    <t>Nguyễn Diệp Quyên</t>
  </si>
  <si>
    <t>Hưởng mới từ ngày 29/6/2026</t>
  </si>
  <si>
    <t>Vũ Minh Hùng</t>
  </si>
  <si>
    <t>04158</t>
  </si>
  <si>
    <t>Hưởng mới từ ngày 25/6/2026</t>
  </si>
  <si>
    <t>Hưởng mới từ ngày 23/6/2026</t>
  </si>
  <si>
    <t>DANH SÁCH VIÊN CHỨC VÀ NGƯỜI LAO ĐỘNG HƯỞNG PHỤ CẤP ĐỘC HẠI 
THÁNG 06 NĂM 2026</t>
  </si>
  <si>
    <t>Tổng số tiền bằng chữ: "./."</t>
  </si>
  <si>
    <t>Tổng số tiền bằng chữ: Chín mươi lăm triệu hai trăm bốn mươi tám ngàn bảy trăm năm mươi đồng"./."</t>
  </si>
  <si>
    <t xml:space="preserve">                                         Hà Nội, ngày 10 tháng 7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</si>
</sst>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163"/>
    </font>
    <font>
      <sz val="13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49" fontId="0" fillId="0" borderId="0" xfId="0" applyNumberFormat="1"/>
    <xf numFmtId="0" fontId="14" fillId="0" borderId="0" xfId="2" applyFill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 customBuiltin="1"/>
    <cellStyle name="Normal 2" xfId="1" xr:uid="{A81F772E-20FC-4546-8BFC-1C97FE70F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264401</xdr:colOff>
      <xdr:row>2</xdr:row>
      <xdr:rowOff>0</xdr:rowOff>
    </xdr:from>
    <xdr:to>
      <xdr:col>2</xdr:col>
      <xdr:colOff>847725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E4C551-97BB-41C9-9A08-A7485A7DE598}"/>
            </a:ext>
          </a:extLst>
        </xdr:cNvPr>
        <xdr:cNvCxnSpPr/>
      </xdr:nvCxnSpPr>
      <xdr:spPr>
        <a:xfrm>
          <a:off x="559676" y="419100"/>
          <a:ext cx="1030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264401</xdr:colOff>
      <xdr:row>2</xdr:row>
      <xdr:rowOff>0</xdr:rowOff>
    </xdr:from>
    <xdr:to>
      <xdr:col>2</xdr:col>
      <xdr:colOff>847725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BE52787-0EFE-4456-B7F3-C2F93C2904B2}"/>
            </a:ext>
          </a:extLst>
        </xdr:cNvPr>
        <xdr:cNvCxnSpPr/>
      </xdr:nvCxnSpPr>
      <xdr:spPr>
        <a:xfrm>
          <a:off x="559676" y="419100"/>
          <a:ext cx="1030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B457-53C8-4815-8C2C-0E99B5845912}">
  <sheetPr>
    <pageSetUpPr fitToPage="1"/>
  </sheetPr>
  <dimension ref="A1:N987"/>
  <sheetViews>
    <sheetView topLeftCell="A490" zoomScaleNormal="100" workbookViewId="0">
      <selection activeCell="N508" sqref="N508"/>
    </sheetView>
  </sheetViews>
  <sheetFormatPr defaultRowHeight="15" outlineLevelRow="2" x14ac:dyDescent="0.25"/>
  <cols>
    <col min="1" max="1" width="4.42578125" customWidth="1"/>
    <col min="2" max="2" width="6.7109375" customWidth="1"/>
    <col min="3" max="3" width="23.5703125" customWidth="1"/>
    <col min="4" max="4" width="24.140625" style="8" customWidth="1"/>
    <col min="5" max="5" width="7.7109375" customWidth="1"/>
    <col min="6" max="6" width="7.28515625" style="12" customWidth="1"/>
    <col min="7" max="7" width="5.85546875" customWidth="1"/>
    <col min="8" max="8" width="10.42578125" style="47" customWidth="1"/>
    <col min="9" max="9" width="14.140625" style="52" customWidth="1"/>
    <col min="10" max="10" width="9.140625" customWidth="1"/>
    <col min="11" max="11" width="10.85546875" bestFit="1" customWidth="1"/>
    <col min="12" max="12" width="9.140625" customWidth="1"/>
  </cols>
  <sheetData>
    <row r="1" spans="1:13" ht="16.5" x14ac:dyDescent="0.25">
      <c r="A1" s="63" t="s">
        <v>0</v>
      </c>
      <c r="B1" s="63"/>
      <c r="C1" s="63"/>
      <c r="D1" s="1"/>
      <c r="E1" s="2"/>
      <c r="F1" s="3"/>
      <c r="G1" s="4"/>
      <c r="H1" s="5"/>
      <c r="I1" s="49"/>
      <c r="M1" s="7"/>
    </row>
    <row r="2" spans="1:13" ht="16.5" x14ac:dyDescent="0.25">
      <c r="A2" s="64" t="s">
        <v>1</v>
      </c>
      <c r="B2" s="64"/>
      <c r="C2" s="64"/>
      <c r="D2" s="1"/>
      <c r="E2" s="2"/>
      <c r="F2" s="3"/>
      <c r="G2" s="4"/>
      <c r="H2" s="5"/>
      <c r="I2" s="49"/>
    </row>
    <row r="3" spans="1:13" ht="43.5" customHeight="1" x14ac:dyDescent="0.25">
      <c r="A3" s="65" t="s">
        <v>997</v>
      </c>
      <c r="B3" s="65"/>
      <c r="C3" s="65"/>
      <c r="D3" s="65"/>
      <c r="E3" s="65"/>
      <c r="F3" s="65"/>
      <c r="G3" s="65"/>
      <c r="H3" s="65"/>
      <c r="I3" s="65"/>
    </row>
    <row r="4" spans="1:13" ht="44.25" customHeight="1" x14ac:dyDescent="0.25">
      <c r="A4" s="57" t="s">
        <v>2</v>
      </c>
      <c r="B4" s="66" t="s">
        <v>3</v>
      </c>
      <c r="C4" s="57" t="s">
        <v>4</v>
      </c>
      <c r="D4" s="57" t="s">
        <v>5</v>
      </c>
      <c r="E4" s="68" t="s">
        <v>6</v>
      </c>
      <c r="F4" s="55" t="s">
        <v>7</v>
      </c>
      <c r="G4" s="70" t="s">
        <v>894</v>
      </c>
      <c r="H4" s="55" t="s">
        <v>8</v>
      </c>
      <c r="I4" s="57" t="s">
        <v>9</v>
      </c>
      <c r="J4" s="59" t="s">
        <v>900</v>
      </c>
    </row>
    <row r="5" spans="1:13" ht="40.5" customHeight="1" outlineLevel="1" x14ac:dyDescent="0.25">
      <c r="A5" s="58"/>
      <c r="B5" s="67"/>
      <c r="C5" s="58"/>
      <c r="D5" s="58"/>
      <c r="E5" s="69"/>
      <c r="F5" s="56"/>
      <c r="G5" s="71"/>
      <c r="H5" s="56"/>
      <c r="I5" s="58"/>
      <c r="J5" s="59"/>
      <c r="K5" s="12">
        <f>H22+H24+H41+H56+H80+H92+H103+H118+H132+H145+H152+H167+H185+H227+H248+H259+H274+H290+H297+H313+H328+H345+H359+H378+H391+H399+H407+H425+H434+H448+H461+H478+H514-G515</f>
        <v>0</v>
      </c>
    </row>
    <row r="6" spans="1:13" ht="18" customHeight="1" outlineLevel="1" x14ac:dyDescent="0.25">
      <c r="A6" s="10">
        <v>1</v>
      </c>
      <c r="B6" s="11">
        <v>2</v>
      </c>
      <c r="C6" s="10">
        <v>3</v>
      </c>
      <c r="D6" s="11">
        <v>4</v>
      </c>
      <c r="E6" s="10">
        <v>5</v>
      </c>
      <c r="F6" s="11">
        <v>6</v>
      </c>
      <c r="G6" s="10">
        <v>7</v>
      </c>
      <c r="H6" s="11">
        <v>8</v>
      </c>
      <c r="I6" s="11">
        <v>9</v>
      </c>
    </row>
    <row r="7" spans="1:13" outlineLevel="2" x14ac:dyDescent="0.25">
      <c r="A7" s="13">
        <f>COUNTIF(D$7:$D7,D7)</f>
        <v>1</v>
      </c>
      <c r="B7" s="14" t="s">
        <v>13</v>
      </c>
      <c r="C7" s="15" t="s">
        <v>14</v>
      </c>
      <c r="D7" s="13" t="s">
        <v>12</v>
      </c>
      <c r="E7" s="16">
        <v>0.4</v>
      </c>
      <c r="F7" s="17">
        <v>12500</v>
      </c>
      <c r="G7" s="18">
        <v>22</v>
      </c>
      <c r="H7" s="19">
        <f t="shared" ref="H7:H73" si="0">G7*F7</f>
        <v>275000</v>
      </c>
      <c r="I7" s="50"/>
      <c r="J7">
        <f t="shared" ref="J7:J38" si="1">COUNTIF($B$7:$B$513,B7)</f>
        <v>1</v>
      </c>
    </row>
    <row r="8" spans="1:13" outlineLevel="2" x14ac:dyDescent="0.25">
      <c r="A8" s="13">
        <f>COUNTIF(D$7:$D8,D8)</f>
        <v>2</v>
      </c>
      <c r="B8" s="14" t="s">
        <v>15</v>
      </c>
      <c r="C8" s="15" t="s">
        <v>16</v>
      </c>
      <c r="D8" s="13" t="s">
        <v>12</v>
      </c>
      <c r="E8" s="16">
        <v>0.4</v>
      </c>
      <c r="F8" s="17">
        <v>12500</v>
      </c>
      <c r="G8" s="18">
        <v>22</v>
      </c>
      <c r="H8" s="19">
        <f t="shared" si="0"/>
        <v>275000</v>
      </c>
      <c r="I8" s="50"/>
      <c r="J8">
        <f t="shared" si="1"/>
        <v>1</v>
      </c>
    </row>
    <row r="9" spans="1:13" outlineLevel="2" x14ac:dyDescent="0.25">
      <c r="A9" s="13">
        <f>COUNTIF(D$7:$D9,D9)</f>
        <v>3</v>
      </c>
      <c r="B9" s="14" t="s">
        <v>17</v>
      </c>
      <c r="C9" s="15" t="s">
        <v>18</v>
      </c>
      <c r="D9" s="13" t="s">
        <v>12</v>
      </c>
      <c r="E9" s="16">
        <v>0.4</v>
      </c>
      <c r="F9" s="17">
        <v>12500</v>
      </c>
      <c r="G9" s="18">
        <v>12</v>
      </c>
      <c r="H9" s="19">
        <f t="shared" si="0"/>
        <v>150000</v>
      </c>
      <c r="I9" s="50"/>
      <c r="J9">
        <f t="shared" si="1"/>
        <v>1</v>
      </c>
    </row>
    <row r="10" spans="1:13" outlineLevel="2" x14ac:dyDescent="0.25">
      <c r="A10" s="13">
        <f>COUNTIF(D$7:$D10,D10)</f>
        <v>4</v>
      </c>
      <c r="B10" s="14" t="s">
        <v>19</v>
      </c>
      <c r="C10" s="15" t="s">
        <v>20</v>
      </c>
      <c r="D10" s="13" t="s">
        <v>12</v>
      </c>
      <c r="E10" s="16">
        <v>0.4</v>
      </c>
      <c r="F10" s="17">
        <v>12500</v>
      </c>
      <c r="G10" s="18">
        <v>22</v>
      </c>
      <c r="H10" s="19">
        <f t="shared" si="0"/>
        <v>275000</v>
      </c>
      <c r="I10" s="50"/>
      <c r="J10">
        <f t="shared" si="1"/>
        <v>1</v>
      </c>
    </row>
    <row r="11" spans="1:13" outlineLevel="2" x14ac:dyDescent="0.25">
      <c r="A11" s="13">
        <f>COUNTIF(D$7:$D11,D11)</f>
        <v>5</v>
      </c>
      <c r="B11" s="14" t="s">
        <v>21</v>
      </c>
      <c r="C11" s="15" t="s">
        <v>22</v>
      </c>
      <c r="D11" s="13" t="s">
        <v>12</v>
      </c>
      <c r="E11" s="16">
        <v>0.4</v>
      </c>
      <c r="F11" s="17">
        <v>12500</v>
      </c>
      <c r="G11" s="18">
        <v>20</v>
      </c>
      <c r="H11" s="19">
        <f t="shared" si="0"/>
        <v>250000</v>
      </c>
      <c r="I11" s="50"/>
      <c r="J11">
        <f t="shared" si="1"/>
        <v>1</v>
      </c>
    </row>
    <row r="12" spans="1:13" outlineLevel="2" x14ac:dyDescent="0.25">
      <c r="A12" s="13">
        <f>COUNTIF(D$7:$D12,D12)</f>
        <v>6</v>
      </c>
      <c r="B12" s="14" t="s">
        <v>23</v>
      </c>
      <c r="C12" s="15" t="s">
        <v>24</v>
      </c>
      <c r="D12" s="13" t="s">
        <v>12</v>
      </c>
      <c r="E12" s="16">
        <v>0.2</v>
      </c>
      <c r="F12" s="17">
        <v>7500</v>
      </c>
      <c r="G12" s="18">
        <v>22</v>
      </c>
      <c r="H12" s="19">
        <f t="shared" si="0"/>
        <v>165000</v>
      </c>
      <c r="I12" s="50"/>
      <c r="J12">
        <f t="shared" si="1"/>
        <v>1</v>
      </c>
    </row>
    <row r="13" spans="1:13" outlineLevel="2" x14ac:dyDescent="0.25">
      <c r="A13" s="13">
        <f>COUNTIF(D$7:$D13,D13)</f>
        <v>7</v>
      </c>
      <c r="B13" s="14" t="s">
        <v>25</v>
      </c>
      <c r="C13" s="15" t="s">
        <v>26</v>
      </c>
      <c r="D13" s="13" t="s">
        <v>12</v>
      </c>
      <c r="E13" s="16">
        <v>0.4</v>
      </c>
      <c r="F13" s="17">
        <v>12500</v>
      </c>
      <c r="G13" s="18">
        <v>22</v>
      </c>
      <c r="H13" s="19">
        <f t="shared" si="0"/>
        <v>275000</v>
      </c>
      <c r="I13" s="50"/>
      <c r="J13">
        <f t="shared" si="1"/>
        <v>1</v>
      </c>
    </row>
    <row r="14" spans="1:13" outlineLevel="2" x14ac:dyDescent="0.25">
      <c r="A14" s="13">
        <f>COUNTIF(D$7:$D14,D14)</f>
        <v>8</v>
      </c>
      <c r="B14" s="14" t="s">
        <v>27</v>
      </c>
      <c r="C14" s="15" t="s">
        <v>28</v>
      </c>
      <c r="D14" s="13" t="s">
        <v>12</v>
      </c>
      <c r="E14" s="16">
        <v>0.4</v>
      </c>
      <c r="F14" s="17">
        <v>12500</v>
      </c>
      <c r="G14" s="18">
        <v>22</v>
      </c>
      <c r="H14" s="19">
        <f t="shared" si="0"/>
        <v>275000</v>
      </c>
      <c r="I14" s="50"/>
      <c r="J14">
        <f t="shared" si="1"/>
        <v>1</v>
      </c>
    </row>
    <row r="15" spans="1:13" outlineLevel="2" x14ac:dyDescent="0.25">
      <c r="A15" s="13">
        <f>COUNTIF(D$7:$D15,D15)</f>
        <v>9</v>
      </c>
      <c r="B15" s="14" t="s">
        <v>29</v>
      </c>
      <c r="C15" s="15" t="s">
        <v>30</v>
      </c>
      <c r="D15" s="13" t="s">
        <v>12</v>
      </c>
      <c r="E15" s="16">
        <v>0.4</v>
      </c>
      <c r="F15" s="17">
        <v>12500</v>
      </c>
      <c r="G15" s="18">
        <v>15</v>
      </c>
      <c r="H15" s="19">
        <f t="shared" si="0"/>
        <v>187500</v>
      </c>
      <c r="I15" s="50"/>
      <c r="J15">
        <f t="shared" si="1"/>
        <v>1</v>
      </c>
    </row>
    <row r="16" spans="1:13" outlineLevel="2" x14ac:dyDescent="0.25">
      <c r="A16" s="13">
        <f>COUNTIF(D$7:$D16,D16)</f>
        <v>10</v>
      </c>
      <c r="B16" s="14" t="s">
        <v>31</v>
      </c>
      <c r="C16" s="15" t="s">
        <v>32</v>
      </c>
      <c r="D16" s="13" t="s">
        <v>12</v>
      </c>
      <c r="E16" s="16">
        <v>0.2</v>
      </c>
      <c r="F16" s="17">
        <v>7500</v>
      </c>
      <c r="G16" s="18">
        <v>22</v>
      </c>
      <c r="H16" s="19">
        <f t="shared" si="0"/>
        <v>165000</v>
      </c>
      <c r="I16" s="50"/>
      <c r="J16">
        <f t="shared" si="1"/>
        <v>1</v>
      </c>
    </row>
    <row r="17" spans="1:10" outlineLevel="2" x14ac:dyDescent="0.25">
      <c r="A17" s="13">
        <f>COUNTIF(D$7:$D17,D17)</f>
        <v>11</v>
      </c>
      <c r="B17" s="14" t="s">
        <v>33</v>
      </c>
      <c r="C17" s="15" t="s">
        <v>34</v>
      </c>
      <c r="D17" s="13" t="s">
        <v>12</v>
      </c>
      <c r="E17" s="16">
        <v>0.4</v>
      </c>
      <c r="F17" s="17">
        <v>12500</v>
      </c>
      <c r="G17" s="18">
        <v>22</v>
      </c>
      <c r="H17" s="19">
        <f t="shared" si="0"/>
        <v>275000</v>
      </c>
      <c r="I17" s="50"/>
      <c r="J17">
        <f t="shared" si="1"/>
        <v>1</v>
      </c>
    </row>
    <row r="18" spans="1:10" outlineLevel="2" x14ac:dyDescent="0.25">
      <c r="A18" s="13">
        <f>COUNTIF(D$7:$D18,D18)</f>
        <v>12</v>
      </c>
      <c r="B18" s="14" t="s">
        <v>10</v>
      </c>
      <c r="C18" s="15" t="s">
        <v>11</v>
      </c>
      <c r="D18" s="13" t="s">
        <v>12</v>
      </c>
      <c r="E18" s="16">
        <v>0.2</v>
      </c>
      <c r="F18" s="17">
        <v>7500</v>
      </c>
      <c r="G18" s="18">
        <v>22</v>
      </c>
      <c r="H18" s="19">
        <f t="shared" si="0"/>
        <v>165000</v>
      </c>
      <c r="I18" s="50"/>
      <c r="J18">
        <f t="shared" si="1"/>
        <v>1</v>
      </c>
    </row>
    <row r="19" spans="1:10" outlineLevel="2" x14ac:dyDescent="0.25">
      <c r="A19" s="13">
        <f>COUNTIF(D$7:$D19,D19)</f>
        <v>13</v>
      </c>
      <c r="B19" s="14" t="s">
        <v>952</v>
      </c>
      <c r="C19" s="15" t="s">
        <v>951</v>
      </c>
      <c r="D19" s="13" t="s">
        <v>12</v>
      </c>
      <c r="E19" s="16">
        <v>0.4</v>
      </c>
      <c r="F19" s="17">
        <v>12500</v>
      </c>
      <c r="G19" s="18">
        <v>0</v>
      </c>
      <c r="H19" s="19">
        <f t="shared" si="0"/>
        <v>0</v>
      </c>
      <c r="I19" s="50"/>
      <c r="J19">
        <f t="shared" si="1"/>
        <v>1</v>
      </c>
    </row>
    <row r="20" spans="1:10" outlineLevel="2" x14ac:dyDescent="0.25">
      <c r="A20" s="13">
        <f>COUNTIF(D$7:$D20,D20)</f>
        <v>14</v>
      </c>
      <c r="B20" s="14" t="s">
        <v>954</v>
      </c>
      <c r="C20" s="15" t="s">
        <v>953</v>
      </c>
      <c r="D20" s="13" t="s">
        <v>12</v>
      </c>
      <c r="E20" s="16">
        <v>0.4</v>
      </c>
      <c r="F20" s="17">
        <v>12500</v>
      </c>
      <c r="G20" s="18">
        <v>0</v>
      </c>
      <c r="H20" s="19">
        <f t="shared" si="0"/>
        <v>0</v>
      </c>
      <c r="I20" s="50"/>
      <c r="J20">
        <f t="shared" si="1"/>
        <v>1</v>
      </c>
    </row>
    <row r="21" spans="1:10" outlineLevel="2" x14ac:dyDescent="0.25">
      <c r="A21" s="13">
        <f>COUNTIF(D$7:$D21,D21)</f>
        <v>15</v>
      </c>
      <c r="B21" s="14" t="s">
        <v>35</v>
      </c>
      <c r="C21" s="15" t="s">
        <v>36</v>
      </c>
      <c r="D21" s="13" t="s">
        <v>12</v>
      </c>
      <c r="E21" s="16">
        <v>0.2</v>
      </c>
      <c r="F21" s="17">
        <v>7500</v>
      </c>
      <c r="G21" s="18">
        <v>22</v>
      </c>
      <c r="H21" s="19">
        <f t="shared" si="0"/>
        <v>165000</v>
      </c>
      <c r="I21" s="50"/>
      <c r="J21">
        <f t="shared" si="1"/>
        <v>1</v>
      </c>
    </row>
    <row r="22" spans="1:10" outlineLevel="1" x14ac:dyDescent="0.25">
      <c r="A22" s="13"/>
      <c r="B22" s="14"/>
      <c r="C22" s="15"/>
      <c r="D22" s="21" t="s">
        <v>896</v>
      </c>
      <c r="E22" s="16"/>
      <c r="F22" s="17"/>
      <c r="G22" s="18"/>
      <c r="H22" s="22">
        <f>SUBTOTAL(9,H7:H21)</f>
        <v>2897500</v>
      </c>
      <c r="I22" s="50"/>
      <c r="J22">
        <f t="shared" si="1"/>
        <v>0</v>
      </c>
    </row>
    <row r="23" spans="1:10" outlineLevel="2" x14ac:dyDescent="0.25">
      <c r="A23" s="13">
        <f>COUNTIF(D$7:$D23,D23)</f>
        <v>1</v>
      </c>
      <c r="B23" s="14" t="s">
        <v>37</v>
      </c>
      <c r="C23" s="15" t="s">
        <v>38</v>
      </c>
      <c r="D23" s="13" t="s">
        <v>39</v>
      </c>
      <c r="E23" s="16">
        <v>0.1</v>
      </c>
      <c r="F23" s="17">
        <v>5000</v>
      </c>
      <c r="G23" s="18">
        <v>17</v>
      </c>
      <c r="H23" s="19">
        <f t="shared" si="0"/>
        <v>85000</v>
      </c>
      <c r="I23" s="50"/>
      <c r="J23">
        <f t="shared" si="1"/>
        <v>1</v>
      </c>
    </row>
    <row r="24" spans="1:10" outlineLevel="1" x14ac:dyDescent="0.25">
      <c r="A24" s="13"/>
      <c r="B24" s="14"/>
      <c r="C24" s="15"/>
      <c r="D24" s="21" t="s">
        <v>896</v>
      </c>
      <c r="E24" s="16"/>
      <c r="F24" s="17"/>
      <c r="G24" s="18"/>
      <c r="H24" s="22">
        <f>SUBTOTAL(9,H23:H23)</f>
        <v>85000</v>
      </c>
      <c r="I24" s="50"/>
      <c r="J24">
        <f t="shared" si="1"/>
        <v>0</v>
      </c>
    </row>
    <row r="25" spans="1:10" outlineLevel="2" x14ac:dyDescent="0.25">
      <c r="A25" s="13">
        <f>COUNTIF(D$7:$D25,D25)</f>
        <v>1</v>
      </c>
      <c r="B25" s="14" t="s">
        <v>40</v>
      </c>
      <c r="C25" s="15" t="s">
        <v>41</v>
      </c>
      <c r="D25" s="13" t="s">
        <v>42</v>
      </c>
      <c r="E25" s="16">
        <v>0.2</v>
      </c>
      <c r="F25" s="17">
        <v>7500</v>
      </c>
      <c r="G25" s="18">
        <v>22</v>
      </c>
      <c r="H25" s="19">
        <f t="shared" si="0"/>
        <v>165000</v>
      </c>
      <c r="I25" s="50"/>
      <c r="J25">
        <f t="shared" si="1"/>
        <v>1</v>
      </c>
    </row>
    <row r="26" spans="1:10" outlineLevel="2" x14ac:dyDescent="0.25">
      <c r="A26" s="13">
        <f>COUNTIF(D$7:$D26,D26)</f>
        <v>2</v>
      </c>
      <c r="B26" s="14" t="s">
        <v>43</v>
      </c>
      <c r="C26" s="15" t="s">
        <v>44</v>
      </c>
      <c r="D26" s="13" t="s">
        <v>42</v>
      </c>
      <c r="E26" s="16">
        <v>0.2</v>
      </c>
      <c r="F26" s="17">
        <v>7500</v>
      </c>
      <c r="G26" s="18">
        <v>22</v>
      </c>
      <c r="H26" s="19">
        <f t="shared" si="0"/>
        <v>165000</v>
      </c>
      <c r="I26" s="50"/>
      <c r="J26">
        <f t="shared" si="1"/>
        <v>1</v>
      </c>
    </row>
    <row r="27" spans="1:10" outlineLevel="2" x14ac:dyDescent="0.25">
      <c r="A27" s="13">
        <f>COUNTIF(D$7:$D27,D27)</f>
        <v>3</v>
      </c>
      <c r="B27" s="14" t="s">
        <v>45</v>
      </c>
      <c r="C27" s="15" t="s">
        <v>46</v>
      </c>
      <c r="D27" s="13" t="s">
        <v>42</v>
      </c>
      <c r="E27" s="16">
        <v>0.2</v>
      </c>
      <c r="F27" s="17">
        <v>7500</v>
      </c>
      <c r="G27" s="18">
        <v>22</v>
      </c>
      <c r="H27" s="19">
        <f t="shared" si="0"/>
        <v>165000</v>
      </c>
      <c r="I27" s="50"/>
      <c r="J27">
        <f t="shared" si="1"/>
        <v>1</v>
      </c>
    </row>
    <row r="28" spans="1:10" outlineLevel="2" x14ac:dyDescent="0.25">
      <c r="A28" s="13">
        <f>COUNTIF(D$7:$D28,D28)</f>
        <v>4</v>
      </c>
      <c r="B28" s="14" t="s">
        <v>47</v>
      </c>
      <c r="C28" s="15" t="s">
        <v>48</v>
      </c>
      <c r="D28" s="13" t="s">
        <v>42</v>
      </c>
      <c r="E28" s="16">
        <v>0.2</v>
      </c>
      <c r="F28" s="17">
        <v>7500</v>
      </c>
      <c r="G28" s="18">
        <v>22</v>
      </c>
      <c r="H28" s="19">
        <f t="shared" si="0"/>
        <v>165000</v>
      </c>
      <c r="I28" s="50"/>
      <c r="J28">
        <f t="shared" si="1"/>
        <v>1</v>
      </c>
    </row>
    <row r="29" spans="1:10" outlineLevel="2" x14ac:dyDescent="0.25">
      <c r="A29" s="13">
        <f>COUNTIF(D$7:$D29,D29)</f>
        <v>5</v>
      </c>
      <c r="B29" s="14" t="s">
        <v>49</v>
      </c>
      <c r="C29" s="15" t="s">
        <v>50</v>
      </c>
      <c r="D29" s="13" t="s">
        <v>42</v>
      </c>
      <c r="E29" s="16">
        <v>0.2</v>
      </c>
      <c r="F29" s="17">
        <v>7500</v>
      </c>
      <c r="G29" s="18">
        <v>22</v>
      </c>
      <c r="H29" s="19">
        <f t="shared" si="0"/>
        <v>165000</v>
      </c>
      <c r="I29" s="50"/>
      <c r="J29">
        <f t="shared" si="1"/>
        <v>1</v>
      </c>
    </row>
    <row r="30" spans="1:10" ht="17.25" customHeight="1" outlineLevel="2" x14ac:dyDescent="0.25">
      <c r="A30" s="13">
        <f>COUNTIF(D$7:$D30,D30)</f>
        <v>6</v>
      </c>
      <c r="B30" s="14" t="s">
        <v>51</v>
      </c>
      <c r="C30" s="15" t="s">
        <v>52</v>
      </c>
      <c r="D30" s="13" t="s">
        <v>42</v>
      </c>
      <c r="E30" s="16">
        <v>0.2</v>
      </c>
      <c r="F30" s="17">
        <v>7500</v>
      </c>
      <c r="G30" s="18">
        <v>22</v>
      </c>
      <c r="H30" s="19">
        <f t="shared" si="0"/>
        <v>165000</v>
      </c>
      <c r="I30" s="50"/>
      <c r="J30">
        <f t="shared" si="1"/>
        <v>1</v>
      </c>
    </row>
    <row r="31" spans="1:10" outlineLevel="2" x14ac:dyDescent="0.25">
      <c r="A31" s="13">
        <f>COUNTIF(D$7:$D31,D31)</f>
        <v>7</v>
      </c>
      <c r="B31" s="14" t="s">
        <v>53</v>
      </c>
      <c r="C31" s="15" t="s">
        <v>54</v>
      </c>
      <c r="D31" s="13" t="s">
        <v>42</v>
      </c>
      <c r="E31" s="16">
        <v>0.2</v>
      </c>
      <c r="F31" s="17">
        <v>7500</v>
      </c>
      <c r="G31" s="18">
        <v>22</v>
      </c>
      <c r="H31" s="19">
        <f t="shared" si="0"/>
        <v>165000</v>
      </c>
      <c r="I31" s="50"/>
      <c r="J31">
        <f t="shared" si="1"/>
        <v>1</v>
      </c>
    </row>
    <row r="32" spans="1:10" outlineLevel="2" x14ac:dyDescent="0.25">
      <c r="A32" s="13">
        <f>COUNTIF(D$7:$D32,D32)</f>
        <v>8</v>
      </c>
      <c r="B32" s="14" t="s">
        <v>55</v>
      </c>
      <c r="C32" s="15" t="s">
        <v>56</v>
      </c>
      <c r="D32" s="13" t="s">
        <v>42</v>
      </c>
      <c r="E32" s="16">
        <v>0.2</v>
      </c>
      <c r="F32" s="17">
        <v>7500</v>
      </c>
      <c r="G32" s="18">
        <v>22</v>
      </c>
      <c r="H32" s="19">
        <f t="shared" si="0"/>
        <v>165000</v>
      </c>
      <c r="I32" s="50"/>
      <c r="J32">
        <f t="shared" si="1"/>
        <v>1</v>
      </c>
    </row>
    <row r="33" spans="1:10" outlineLevel="2" x14ac:dyDescent="0.25">
      <c r="A33" s="13">
        <f>COUNTIF(D$7:$D33,D33)</f>
        <v>9</v>
      </c>
      <c r="B33" s="14" t="s">
        <v>57</v>
      </c>
      <c r="C33" s="15" t="s">
        <v>58</v>
      </c>
      <c r="D33" s="13" t="s">
        <v>42</v>
      </c>
      <c r="E33" s="16">
        <v>0.2</v>
      </c>
      <c r="F33" s="17">
        <v>7500</v>
      </c>
      <c r="G33" s="18">
        <v>22</v>
      </c>
      <c r="H33" s="19">
        <f t="shared" si="0"/>
        <v>165000</v>
      </c>
      <c r="I33" s="50"/>
      <c r="J33">
        <f t="shared" si="1"/>
        <v>1</v>
      </c>
    </row>
    <row r="34" spans="1:10" outlineLevel="2" x14ac:dyDescent="0.25">
      <c r="A34" s="13">
        <f>COUNTIF(D$7:$D34,D34)</f>
        <v>10</v>
      </c>
      <c r="B34" s="14" t="s">
        <v>59</v>
      </c>
      <c r="C34" s="15" t="s">
        <v>60</v>
      </c>
      <c r="D34" s="13" t="s">
        <v>42</v>
      </c>
      <c r="E34" s="16">
        <v>0.2</v>
      </c>
      <c r="F34" s="17">
        <v>7500</v>
      </c>
      <c r="G34" s="18">
        <v>22</v>
      </c>
      <c r="H34" s="19">
        <f t="shared" si="0"/>
        <v>165000</v>
      </c>
      <c r="I34" s="50"/>
      <c r="J34">
        <f t="shared" si="1"/>
        <v>1</v>
      </c>
    </row>
    <row r="35" spans="1:10" outlineLevel="2" x14ac:dyDescent="0.25">
      <c r="A35" s="13">
        <f>COUNTIF(D$7:$D35,D35)</f>
        <v>11</v>
      </c>
      <c r="B35" s="14" t="s">
        <v>61</v>
      </c>
      <c r="C35" s="15" t="s">
        <v>62</v>
      </c>
      <c r="D35" s="13" t="s">
        <v>42</v>
      </c>
      <c r="E35" s="16">
        <v>0.2</v>
      </c>
      <c r="F35" s="17">
        <v>7500</v>
      </c>
      <c r="G35" s="18">
        <v>22</v>
      </c>
      <c r="H35" s="19">
        <f t="shared" si="0"/>
        <v>165000</v>
      </c>
      <c r="I35" s="50"/>
      <c r="J35">
        <f t="shared" si="1"/>
        <v>1</v>
      </c>
    </row>
    <row r="36" spans="1:10" outlineLevel="2" x14ac:dyDescent="0.25">
      <c r="A36" s="13">
        <f>COUNTIF(D$7:$D36,D36)</f>
        <v>12</v>
      </c>
      <c r="B36" s="14" t="s">
        <v>63</v>
      </c>
      <c r="C36" s="15" t="s">
        <v>64</v>
      </c>
      <c r="D36" s="13" t="s">
        <v>42</v>
      </c>
      <c r="E36" s="16">
        <v>0.2</v>
      </c>
      <c r="F36" s="17">
        <v>7500</v>
      </c>
      <c r="G36" s="18">
        <v>22</v>
      </c>
      <c r="H36" s="19">
        <f t="shared" si="0"/>
        <v>165000</v>
      </c>
      <c r="I36" s="50"/>
      <c r="J36">
        <f t="shared" si="1"/>
        <v>1</v>
      </c>
    </row>
    <row r="37" spans="1:10" outlineLevel="2" x14ac:dyDescent="0.25">
      <c r="A37" s="13">
        <f>COUNTIF(D$7:$D37,D37)</f>
        <v>13</v>
      </c>
      <c r="B37" s="14" t="s">
        <v>65</v>
      </c>
      <c r="C37" s="15" t="s">
        <v>66</v>
      </c>
      <c r="D37" s="13" t="s">
        <v>42</v>
      </c>
      <c r="E37" s="16">
        <v>0.2</v>
      </c>
      <c r="F37" s="17">
        <v>7500</v>
      </c>
      <c r="G37" s="18">
        <v>22</v>
      </c>
      <c r="H37" s="19">
        <f t="shared" si="0"/>
        <v>165000</v>
      </c>
      <c r="I37" s="50"/>
      <c r="J37">
        <f t="shared" si="1"/>
        <v>1</v>
      </c>
    </row>
    <row r="38" spans="1:10" outlineLevel="2" x14ac:dyDescent="0.25">
      <c r="A38" s="13">
        <f>COUNTIF(D$7:$D38,D38)</f>
        <v>14</v>
      </c>
      <c r="B38" s="14" t="s">
        <v>69</v>
      </c>
      <c r="C38" s="15" t="s">
        <v>70</v>
      </c>
      <c r="D38" s="13" t="s">
        <v>42</v>
      </c>
      <c r="E38" s="16">
        <v>0.2</v>
      </c>
      <c r="F38" s="17">
        <v>7500</v>
      </c>
      <c r="G38" s="18">
        <v>22</v>
      </c>
      <c r="H38" s="19">
        <f t="shared" si="0"/>
        <v>165000</v>
      </c>
      <c r="I38" s="50"/>
      <c r="J38">
        <f t="shared" si="1"/>
        <v>1</v>
      </c>
    </row>
    <row r="39" spans="1:10" outlineLevel="2" x14ac:dyDescent="0.25">
      <c r="A39" s="13">
        <f>COUNTIF(D$7:$D39,D39)</f>
        <v>15</v>
      </c>
      <c r="B39" s="14" t="s">
        <v>959</v>
      </c>
      <c r="C39" s="15" t="s">
        <v>960</v>
      </c>
      <c r="D39" s="13" t="s">
        <v>42</v>
      </c>
      <c r="E39" s="16">
        <v>0.2</v>
      </c>
      <c r="F39" s="17">
        <v>7500</v>
      </c>
      <c r="G39" s="18">
        <v>22</v>
      </c>
      <c r="H39" s="19">
        <f t="shared" si="0"/>
        <v>165000</v>
      </c>
      <c r="I39" s="50"/>
      <c r="J39">
        <f t="shared" ref="J39:J70" si="2">COUNTIF($B$7:$B$513,B39)</f>
        <v>1</v>
      </c>
    </row>
    <row r="40" spans="1:10" outlineLevel="2" x14ac:dyDescent="0.25">
      <c r="A40" s="13">
        <f>COUNTIF(D$7:$D40,D40)</f>
        <v>16</v>
      </c>
      <c r="B40" s="14" t="s">
        <v>67</v>
      </c>
      <c r="C40" s="15" t="s">
        <v>68</v>
      </c>
      <c r="D40" s="13" t="s">
        <v>42</v>
      </c>
      <c r="E40" s="16">
        <v>0.2</v>
      </c>
      <c r="F40" s="17">
        <v>7500</v>
      </c>
      <c r="G40" s="18">
        <v>22</v>
      </c>
      <c r="H40" s="19">
        <f t="shared" si="0"/>
        <v>165000</v>
      </c>
      <c r="I40" s="50"/>
      <c r="J40">
        <f t="shared" si="2"/>
        <v>1</v>
      </c>
    </row>
    <row r="41" spans="1:10" outlineLevel="1" x14ac:dyDescent="0.25">
      <c r="A41" s="13"/>
      <c r="B41" s="14"/>
      <c r="C41" s="15"/>
      <c r="D41" s="21" t="s">
        <v>896</v>
      </c>
      <c r="E41" s="16"/>
      <c r="F41" s="17"/>
      <c r="G41" s="18"/>
      <c r="H41" s="22">
        <f>SUBTOTAL(9,H25:H40)</f>
        <v>2640000</v>
      </c>
      <c r="I41" s="50"/>
      <c r="J41">
        <f t="shared" si="2"/>
        <v>0</v>
      </c>
    </row>
    <row r="42" spans="1:10" outlineLevel="2" x14ac:dyDescent="0.25">
      <c r="A42" s="13">
        <f>COUNTIF(D$7:$D42,D42)</f>
        <v>1</v>
      </c>
      <c r="B42" s="14" t="s">
        <v>74</v>
      </c>
      <c r="C42" s="15" t="s">
        <v>75</v>
      </c>
      <c r="D42" s="13" t="s">
        <v>73</v>
      </c>
      <c r="E42" s="16">
        <v>0.3</v>
      </c>
      <c r="F42" s="17">
        <v>10000</v>
      </c>
      <c r="G42" s="18">
        <v>22</v>
      </c>
      <c r="H42" s="19">
        <f>G42*F42</f>
        <v>220000</v>
      </c>
      <c r="I42" s="50"/>
      <c r="J42">
        <f t="shared" si="2"/>
        <v>1</v>
      </c>
    </row>
    <row r="43" spans="1:10" outlineLevel="2" x14ac:dyDescent="0.25">
      <c r="A43" s="13">
        <f>COUNTIF(D$7:$D43,D43)</f>
        <v>2</v>
      </c>
      <c r="B43" s="14" t="s">
        <v>71</v>
      </c>
      <c r="C43" s="15" t="s">
        <v>72</v>
      </c>
      <c r="D43" s="13" t="s">
        <v>73</v>
      </c>
      <c r="E43" s="16">
        <v>0.3</v>
      </c>
      <c r="F43" s="17">
        <v>10000</v>
      </c>
      <c r="G43" s="18">
        <v>22</v>
      </c>
      <c r="H43" s="19">
        <f t="shared" si="0"/>
        <v>220000</v>
      </c>
      <c r="I43" s="50"/>
      <c r="J43">
        <f t="shared" si="2"/>
        <v>1</v>
      </c>
    </row>
    <row r="44" spans="1:10" outlineLevel="2" x14ac:dyDescent="0.25">
      <c r="A44" s="13">
        <f>COUNTIF(D$7:$D44,D44)</f>
        <v>3</v>
      </c>
      <c r="B44" s="14" t="s">
        <v>76</v>
      </c>
      <c r="C44" s="15" t="s">
        <v>77</v>
      </c>
      <c r="D44" s="13" t="s">
        <v>73</v>
      </c>
      <c r="E44" s="16">
        <v>0.3</v>
      </c>
      <c r="F44" s="17">
        <v>10000</v>
      </c>
      <c r="G44" s="18">
        <v>22</v>
      </c>
      <c r="H44" s="19">
        <f t="shared" si="0"/>
        <v>220000</v>
      </c>
      <c r="I44" s="50"/>
      <c r="J44">
        <f t="shared" si="2"/>
        <v>1</v>
      </c>
    </row>
    <row r="45" spans="1:10" outlineLevel="2" x14ac:dyDescent="0.25">
      <c r="A45" s="13">
        <f>COUNTIF(D$7:$D45,D45)</f>
        <v>4</v>
      </c>
      <c r="B45" s="14" t="s">
        <v>78</v>
      </c>
      <c r="C45" s="15" t="s">
        <v>79</v>
      </c>
      <c r="D45" s="13" t="s">
        <v>73</v>
      </c>
      <c r="E45" s="16">
        <v>0.3</v>
      </c>
      <c r="F45" s="17">
        <v>10000</v>
      </c>
      <c r="G45" s="18">
        <v>22</v>
      </c>
      <c r="H45" s="19">
        <f t="shared" si="0"/>
        <v>220000</v>
      </c>
      <c r="I45" s="50"/>
      <c r="J45">
        <f t="shared" si="2"/>
        <v>1</v>
      </c>
    </row>
    <row r="46" spans="1:10" outlineLevel="2" x14ac:dyDescent="0.25">
      <c r="A46" s="13">
        <f>COUNTIF(D$7:$D46,D46)</f>
        <v>5</v>
      </c>
      <c r="B46" s="14" t="s">
        <v>80</v>
      </c>
      <c r="C46" s="15" t="s">
        <v>81</v>
      </c>
      <c r="D46" s="13" t="s">
        <v>73</v>
      </c>
      <c r="E46" s="16">
        <v>0.3</v>
      </c>
      <c r="F46" s="17">
        <v>10000</v>
      </c>
      <c r="G46" s="18">
        <v>22</v>
      </c>
      <c r="H46" s="19">
        <f t="shared" si="0"/>
        <v>220000</v>
      </c>
      <c r="I46" s="50"/>
      <c r="J46">
        <f t="shared" si="2"/>
        <v>1</v>
      </c>
    </row>
    <row r="47" spans="1:10" outlineLevel="2" x14ac:dyDescent="0.25">
      <c r="A47" s="13">
        <f>COUNTIF(D$7:$D47,D47)</f>
        <v>6</v>
      </c>
      <c r="B47" s="14" t="s">
        <v>84</v>
      </c>
      <c r="C47" s="15" t="s">
        <v>85</v>
      </c>
      <c r="D47" s="13" t="s">
        <v>73</v>
      </c>
      <c r="E47" s="16">
        <v>0.3</v>
      </c>
      <c r="F47" s="17">
        <v>10000</v>
      </c>
      <c r="G47" s="18">
        <v>22</v>
      </c>
      <c r="H47" s="19">
        <f t="shared" si="0"/>
        <v>220000</v>
      </c>
      <c r="I47" s="50"/>
      <c r="J47">
        <f t="shared" si="2"/>
        <v>1</v>
      </c>
    </row>
    <row r="48" spans="1:10" ht="17.25" customHeight="1" outlineLevel="2" x14ac:dyDescent="0.25">
      <c r="A48" s="13">
        <f>COUNTIF(D$7:$D48,D48)</f>
        <v>7</v>
      </c>
      <c r="B48" s="14" t="s">
        <v>86</v>
      </c>
      <c r="C48" s="15" t="s">
        <v>87</v>
      </c>
      <c r="D48" s="13" t="s">
        <v>73</v>
      </c>
      <c r="E48" s="16">
        <v>0.3</v>
      </c>
      <c r="F48" s="17">
        <v>10000</v>
      </c>
      <c r="G48" s="18">
        <v>22</v>
      </c>
      <c r="H48" s="19">
        <f t="shared" si="0"/>
        <v>220000</v>
      </c>
      <c r="I48" s="50"/>
      <c r="J48">
        <f t="shared" si="2"/>
        <v>1</v>
      </c>
    </row>
    <row r="49" spans="1:10" outlineLevel="2" x14ac:dyDescent="0.25">
      <c r="A49" s="13">
        <f>COUNTIF(D$7:$D49,D49)</f>
        <v>8</v>
      </c>
      <c r="B49" s="14" t="s">
        <v>88</v>
      </c>
      <c r="C49" s="15" t="s">
        <v>89</v>
      </c>
      <c r="D49" s="13" t="s">
        <v>73</v>
      </c>
      <c r="E49" s="16">
        <v>0.3</v>
      </c>
      <c r="F49" s="17">
        <v>10000</v>
      </c>
      <c r="G49" s="18">
        <v>22</v>
      </c>
      <c r="H49" s="19">
        <f t="shared" si="0"/>
        <v>220000</v>
      </c>
      <c r="I49" s="50"/>
      <c r="J49">
        <f t="shared" si="2"/>
        <v>1</v>
      </c>
    </row>
    <row r="50" spans="1:10" outlineLevel="2" x14ac:dyDescent="0.25">
      <c r="A50" s="13">
        <f>COUNTIF(D$7:$D50,D50)</f>
        <v>9</v>
      </c>
      <c r="B50" s="14" t="s">
        <v>90</v>
      </c>
      <c r="C50" s="15" t="s">
        <v>91</v>
      </c>
      <c r="D50" s="13" t="s">
        <v>73</v>
      </c>
      <c r="E50" s="16">
        <v>0.3</v>
      </c>
      <c r="F50" s="17">
        <v>10000</v>
      </c>
      <c r="G50" s="18">
        <v>22</v>
      </c>
      <c r="H50" s="19">
        <f t="shared" si="0"/>
        <v>220000</v>
      </c>
      <c r="I50" s="50"/>
      <c r="J50">
        <f t="shared" si="2"/>
        <v>1</v>
      </c>
    </row>
    <row r="51" spans="1:10" outlineLevel="2" x14ac:dyDescent="0.25">
      <c r="A51" s="13">
        <f>COUNTIF(D$7:$D51,D51)</f>
        <v>10</v>
      </c>
      <c r="B51" s="14" t="s">
        <v>92</v>
      </c>
      <c r="C51" s="15" t="s">
        <v>93</v>
      </c>
      <c r="D51" s="13" t="s">
        <v>73</v>
      </c>
      <c r="E51" s="16">
        <v>0.3</v>
      </c>
      <c r="F51" s="17">
        <v>10000</v>
      </c>
      <c r="G51" s="18">
        <v>22</v>
      </c>
      <c r="H51" s="19">
        <f t="shared" si="0"/>
        <v>220000</v>
      </c>
      <c r="I51" s="50"/>
      <c r="J51">
        <f t="shared" si="2"/>
        <v>1</v>
      </c>
    </row>
    <row r="52" spans="1:10" outlineLevel="2" x14ac:dyDescent="0.25">
      <c r="A52" s="13">
        <f>COUNTIF(D$7:$D52,D52)</f>
        <v>11</v>
      </c>
      <c r="B52" s="14" t="s">
        <v>94</v>
      </c>
      <c r="C52" s="15" t="s">
        <v>95</v>
      </c>
      <c r="D52" s="13" t="s">
        <v>73</v>
      </c>
      <c r="E52" s="16">
        <v>0.3</v>
      </c>
      <c r="F52" s="17">
        <v>10000</v>
      </c>
      <c r="G52" s="18">
        <v>22</v>
      </c>
      <c r="H52" s="19">
        <f t="shared" si="0"/>
        <v>220000</v>
      </c>
      <c r="I52" s="50"/>
      <c r="J52">
        <f t="shared" si="2"/>
        <v>1</v>
      </c>
    </row>
    <row r="53" spans="1:10" outlineLevel="2" x14ac:dyDescent="0.25">
      <c r="A53" s="13">
        <f>COUNTIF(D$7:$D53,D53)</f>
        <v>12</v>
      </c>
      <c r="B53" s="14" t="s">
        <v>82</v>
      </c>
      <c r="C53" s="15" t="s">
        <v>83</v>
      </c>
      <c r="D53" s="13" t="s">
        <v>73</v>
      </c>
      <c r="E53" s="16">
        <v>0.3</v>
      </c>
      <c r="F53" s="17">
        <v>10000</v>
      </c>
      <c r="G53" s="18">
        <v>22</v>
      </c>
      <c r="H53" s="19">
        <f t="shared" si="0"/>
        <v>220000</v>
      </c>
      <c r="I53" s="50"/>
      <c r="J53">
        <f t="shared" si="2"/>
        <v>1</v>
      </c>
    </row>
    <row r="54" spans="1:10" outlineLevel="2" x14ac:dyDescent="0.25">
      <c r="A54" s="13">
        <f>COUNTIF(D$7:$D54,D54)</f>
        <v>13</v>
      </c>
      <c r="B54" s="14" t="s">
        <v>96</v>
      </c>
      <c r="C54" s="15" t="s">
        <v>97</v>
      </c>
      <c r="D54" s="13" t="s">
        <v>73</v>
      </c>
      <c r="E54" s="16">
        <v>0.3</v>
      </c>
      <c r="F54" s="17">
        <v>10000</v>
      </c>
      <c r="G54" s="18">
        <v>22</v>
      </c>
      <c r="H54" s="19">
        <f t="shared" si="0"/>
        <v>220000</v>
      </c>
      <c r="I54" s="50"/>
      <c r="J54">
        <f t="shared" si="2"/>
        <v>1</v>
      </c>
    </row>
    <row r="55" spans="1:10" outlineLevel="2" x14ac:dyDescent="0.25">
      <c r="A55" s="13">
        <f>COUNTIF(D$7:$D55,D55)</f>
        <v>14</v>
      </c>
      <c r="B55" s="14" t="s">
        <v>98</v>
      </c>
      <c r="C55" s="15" t="s">
        <v>99</v>
      </c>
      <c r="D55" s="13" t="s">
        <v>73</v>
      </c>
      <c r="E55" s="16">
        <v>0.3</v>
      </c>
      <c r="F55" s="17">
        <v>10000</v>
      </c>
      <c r="G55" s="18">
        <v>22</v>
      </c>
      <c r="H55" s="19">
        <f t="shared" si="0"/>
        <v>220000</v>
      </c>
      <c r="I55" s="50"/>
      <c r="J55">
        <f t="shared" si="2"/>
        <v>1</v>
      </c>
    </row>
    <row r="56" spans="1:10" outlineLevel="1" x14ac:dyDescent="0.25">
      <c r="A56" s="13"/>
      <c r="B56" s="14"/>
      <c r="C56" s="15"/>
      <c r="D56" s="21" t="s">
        <v>896</v>
      </c>
      <c r="E56" s="16"/>
      <c r="F56" s="17"/>
      <c r="G56" s="18"/>
      <c r="H56" s="22">
        <f>SUBTOTAL(9,H42:H55)</f>
        <v>3080000</v>
      </c>
      <c r="I56" s="50"/>
      <c r="J56">
        <f t="shared" si="2"/>
        <v>0</v>
      </c>
    </row>
    <row r="57" spans="1:10" outlineLevel="2" x14ac:dyDescent="0.25">
      <c r="A57" s="13">
        <f>COUNTIF(D$7:$D57,D57)</f>
        <v>1</v>
      </c>
      <c r="B57" s="14" t="s">
        <v>100</v>
      </c>
      <c r="C57" s="15" t="s">
        <v>101</v>
      </c>
      <c r="D57" s="13" t="s">
        <v>102</v>
      </c>
      <c r="E57" s="16">
        <v>0.4</v>
      </c>
      <c r="F57" s="17">
        <v>12500</v>
      </c>
      <c r="G57" s="18">
        <v>22</v>
      </c>
      <c r="H57" s="19">
        <f t="shared" si="0"/>
        <v>275000</v>
      </c>
      <c r="I57" s="50"/>
      <c r="J57">
        <f t="shared" si="2"/>
        <v>1</v>
      </c>
    </row>
    <row r="58" spans="1:10" outlineLevel="2" x14ac:dyDescent="0.25">
      <c r="A58" s="13">
        <f>COUNTIF(D$7:$D58,D58)</f>
        <v>2</v>
      </c>
      <c r="B58" s="14" t="s">
        <v>103</v>
      </c>
      <c r="C58" s="15" t="s">
        <v>104</v>
      </c>
      <c r="D58" s="13" t="s">
        <v>102</v>
      </c>
      <c r="E58" s="16">
        <v>0.4</v>
      </c>
      <c r="F58" s="17">
        <v>12500</v>
      </c>
      <c r="G58" s="18">
        <v>22</v>
      </c>
      <c r="H58" s="19">
        <f t="shared" si="0"/>
        <v>275000</v>
      </c>
      <c r="I58" s="50"/>
      <c r="J58">
        <f t="shared" si="2"/>
        <v>1</v>
      </c>
    </row>
    <row r="59" spans="1:10" outlineLevel="2" x14ac:dyDescent="0.25">
      <c r="A59" s="13">
        <f>COUNTIF(D$7:$D59,D59)</f>
        <v>3</v>
      </c>
      <c r="B59" s="14" t="s">
        <v>105</v>
      </c>
      <c r="C59" s="15" t="s">
        <v>106</v>
      </c>
      <c r="D59" s="13" t="s">
        <v>102</v>
      </c>
      <c r="E59" s="16">
        <v>0.4</v>
      </c>
      <c r="F59" s="17">
        <v>12500</v>
      </c>
      <c r="G59" s="18">
        <v>22</v>
      </c>
      <c r="H59" s="19">
        <f t="shared" si="0"/>
        <v>275000</v>
      </c>
      <c r="I59" s="50"/>
      <c r="J59">
        <f t="shared" si="2"/>
        <v>1</v>
      </c>
    </row>
    <row r="60" spans="1:10" outlineLevel="2" x14ac:dyDescent="0.25">
      <c r="A60" s="13">
        <f>COUNTIF(D$7:$D60,D60)</f>
        <v>4</v>
      </c>
      <c r="B60" s="14" t="s">
        <v>107</v>
      </c>
      <c r="C60" s="15" t="s">
        <v>108</v>
      </c>
      <c r="D60" s="13" t="s">
        <v>102</v>
      </c>
      <c r="E60" s="16">
        <v>0.4</v>
      </c>
      <c r="F60" s="17">
        <v>12500</v>
      </c>
      <c r="G60" s="18">
        <v>22</v>
      </c>
      <c r="H60" s="19">
        <f t="shared" si="0"/>
        <v>275000</v>
      </c>
      <c r="I60" s="50"/>
      <c r="J60">
        <f t="shared" si="2"/>
        <v>1</v>
      </c>
    </row>
    <row r="61" spans="1:10" outlineLevel="2" x14ac:dyDescent="0.25">
      <c r="A61" s="13">
        <f>COUNTIF(D$7:$D61,D61)</f>
        <v>5</v>
      </c>
      <c r="B61" s="14" t="s">
        <v>109</v>
      </c>
      <c r="C61" s="15" t="s">
        <v>110</v>
      </c>
      <c r="D61" s="13" t="s">
        <v>102</v>
      </c>
      <c r="E61" s="16">
        <v>0.4</v>
      </c>
      <c r="F61" s="17">
        <v>12500</v>
      </c>
      <c r="G61" s="18">
        <v>22</v>
      </c>
      <c r="H61" s="19">
        <f t="shared" si="0"/>
        <v>275000</v>
      </c>
      <c r="I61" s="50"/>
      <c r="J61">
        <f t="shared" si="2"/>
        <v>1</v>
      </c>
    </row>
    <row r="62" spans="1:10" outlineLevel="2" x14ac:dyDescent="0.25">
      <c r="A62" s="13">
        <f>COUNTIF(D$7:$D62,D62)</f>
        <v>6</v>
      </c>
      <c r="B62" s="14" t="s">
        <v>111</v>
      </c>
      <c r="C62" s="15" t="s">
        <v>112</v>
      </c>
      <c r="D62" s="13" t="s">
        <v>102</v>
      </c>
      <c r="E62" s="16">
        <v>0.4</v>
      </c>
      <c r="F62" s="17">
        <v>12500</v>
      </c>
      <c r="G62" s="18">
        <v>22</v>
      </c>
      <c r="H62" s="19">
        <f t="shared" si="0"/>
        <v>275000</v>
      </c>
      <c r="I62" s="50"/>
      <c r="J62">
        <f t="shared" si="2"/>
        <v>1</v>
      </c>
    </row>
    <row r="63" spans="1:10" outlineLevel="2" x14ac:dyDescent="0.25">
      <c r="A63" s="13">
        <f>COUNTIF(D$7:$D63,D63)</f>
        <v>7</v>
      </c>
      <c r="B63" s="14" t="s">
        <v>113</v>
      </c>
      <c r="C63" s="15" t="s">
        <v>114</v>
      </c>
      <c r="D63" s="13" t="s">
        <v>102</v>
      </c>
      <c r="E63" s="16">
        <v>0.4</v>
      </c>
      <c r="F63" s="17">
        <v>12500</v>
      </c>
      <c r="G63" s="18">
        <v>22</v>
      </c>
      <c r="H63" s="19">
        <f t="shared" si="0"/>
        <v>275000</v>
      </c>
      <c r="I63" s="50"/>
      <c r="J63">
        <f t="shared" si="2"/>
        <v>1</v>
      </c>
    </row>
    <row r="64" spans="1:10" outlineLevel="2" x14ac:dyDescent="0.25">
      <c r="A64" s="13">
        <f>COUNTIF(D$7:$D64,D64)</f>
        <v>8</v>
      </c>
      <c r="B64" s="14" t="s">
        <v>115</v>
      </c>
      <c r="C64" s="15" t="s">
        <v>116</v>
      </c>
      <c r="D64" s="13" t="s">
        <v>102</v>
      </c>
      <c r="E64" s="16">
        <v>0.4</v>
      </c>
      <c r="F64" s="17">
        <v>12500</v>
      </c>
      <c r="G64" s="18">
        <v>22</v>
      </c>
      <c r="H64" s="19">
        <f t="shared" si="0"/>
        <v>275000</v>
      </c>
      <c r="I64" s="50"/>
      <c r="J64">
        <f t="shared" si="2"/>
        <v>1</v>
      </c>
    </row>
    <row r="65" spans="1:10" outlineLevel="2" x14ac:dyDescent="0.25">
      <c r="A65" s="13">
        <f>COUNTIF(D$7:$D65,D65)</f>
        <v>9</v>
      </c>
      <c r="B65" s="14" t="s">
        <v>117</v>
      </c>
      <c r="C65" s="15" t="s">
        <v>118</v>
      </c>
      <c r="D65" s="13" t="s">
        <v>102</v>
      </c>
      <c r="E65" s="16">
        <v>0.4</v>
      </c>
      <c r="F65" s="17">
        <v>12500</v>
      </c>
      <c r="G65" s="18">
        <v>22</v>
      </c>
      <c r="H65" s="19">
        <f t="shared" si="0"/>
        <v>275000</v>
      </c>
      <c r="I65" s="50"/>
      <c r="J65">
        <f t="shared" si="2"/>
        <v>1</v>
      </c>
    </row>
    <row r="66" spans="1:10" outlineLevel="2" x14ac:dyDescent="0.25">
      <c r="A66" s="13">
        <f>COUNTIF(D$7:$D66,D66)</f>
        <v>10</v>
      </c>
      <c r="B66" s="14" t="s">
        <v>119</v>
      </c>
      <c r="C66" s="15" t="s">
        <v>120</v>
      </c>
      <c r="D66" s="13" t="s">
        <v>102</v>
      </c>
      <c r="E66" s="16">
        <v>0.4</v>
      </c>
      <c r="F66" s="17">
        <v>12500</v>
      </c>
      <c r="G66" s="18">
        <v>0</v>
      </c>
      <c r="H66" s="19">
        <f t="shared" si="0"/>
        <v>0</v>
      </c>
      <c r="I66" s="50"/>
      <c r="J66">
        <f t="shared" si="2"/>
        <v>1</v>
      </c>
    </row>
    <row r="67" spans="1:10" outlineLevel="2" x14ac:dyDescent="0.25">
      <c r="A67" s="13">
        <f>COUNTIF(D$7:$D67,D67)</f>
        <v>11</v>
      </c>
      <c r="B67" s="14" t="s">
        <v>121</v>
      </c>
      <c r="C67" s="15" t="s">
        <v>122</v>
      </c>
      <c r="D67" s="13" t="s">
        <v>102</v>
      </c>
      <c r="E67" s="16">
        <v>0.4</v>
      </c>
      <c r="F67" s="17">
        <v>12500</v>
      </c>
      <c r="G67" s="18">
        <v>22</v>
      </c>
      <c r="H67" s="19">
        <f t="shared" si="0"/>
        <v>275000</v>
      </c>
      <c r="I67" s="50"/>
      <c r="J67">
        <f t="shared" si="2"/>
        <v>1</v>
      </c>
    </row>
    <row r="68" spans="1:10" outlineLevel="2" x14ac:dyDescent="0.25">
      <c r="A68" s="13">
        <f>COUNTIF(D$7:$D68,D68)</f>
        <v>12</v>
      </c>
      <c r="B68" s="14" t="s">
        <v>123</v>
      </c>
      <c r="C68" s="15" t="s">
        <v>124</v>
      </c>
      <c r="D68" s="13" t="s">
        <v>102</v>
      </c>
      <c r="E68" s="16">
        <v>0.4</v>
      </c>
      <c r="F68" s="17">
        <v>12500</v>
      </c>
      <c r="G68" s="18">
        <v>22</v>
      </c>
      <c r="H68" s="19">
        <f t="shared" si="0"/>
        <v>275000</v>
      </c>
      <c r="I68" s="50"/>
      <c r="J68">
        <f t="shared" si="2"/>
        <v>1</v>
      </c>
    </row>
    <row r="69" spans="1:10" outlineLevel="2" x14ac:dyDescent="0.25">
      <c r="A69" s="13">
        <f>COUNTIF(D$7:$D69,D69)</f>
        <v>13</v>
      </c>
      <c r="B69" s="14" t="s">
        <v>125</v>
      </c>
      <c r="C69" s="15" t="s">
        <v>126</v>
      </c>
      <c r="D69" s="13" t="s">
        <v>102</v>
      </c>
      <c r="E69" s="16">
        <v>0.4</v>
      </c>
      <c r="F69" s="17">
        <v>12500</v>
      </c>
      <c r="G69" s="18">
        <v>22</v>
      </c>
      <c r="H69" s="19">
        <f t="shared" si="0"/>
        <v>275000</v>
      </c>
      <c r="I69" s="50"/>
      <c r="J69">
        <f t="shared" si="2"/>
        <v>1</v>
      </c>
    </row>
    <row r="70" spans="1:10" outlineLevel="2" x14ac:dyDescent="0.25">
      <c r="A70" s="13">
        <f>COUNTIF(D$7:$D70,D70)</f>
        <v>14</v>
      </c>
      <c r="B70" s="14" t="s">
        <v>127</v>
      </c>
      <c r="C70" s="15" t="s">
        <v>128</v>
      </c>
      <c r="D70" s="13" t="s">
        <v>102</v>
      </c>
      <c r="E70" s="16">
        <v>0.4</v>
      </c>
      <c r="F70" s="17">
        <v>12500</v>
      </c>
      <c r="G70" s="18">
        <v>22</v>
      </c>
      <c r="H70" s="19">
        <f t="shared" si="0"/>
        <v>275000</v>
      </c>
      <c r="I70" s="50"/>
      <c r="J70">
        <f t="shared" si="2"/>
        <v>1</v>
      </c>
    </row>
    <row r="71" spans="1:10" outlineLevel="2" x14ac:dyDescent="0.25">
      <c r="A71" s="13">
        <f>COUNTIF(D$7:$D71,D71)</f>
        <v>15</v>
      </c>
      <c r="B71" s="14" t="s">
        <v>129</v>
      </c>
      <c r="C71" s="15" t="s">
        <v>130</v>
      </c>
      <c r="D71" s="13" t="s">
        <v>102</v>
      </c>
      <c r="E71" s="16">
        <v>0.4</v>
      </c>
      <c r="F71" s="17">
        <v>12500</v>
      </c>
      <c r="G71" s="18">
        <v>22</v>
      </c>
      <c r="H71" s="19">
        <f t="shared" si="0"/>
        <v>275000</v>
      </c>
      <c r="I71" s="50"/>
      <c r="J71">
        <f t="shared" ref="J71:J102" si="3">COUNTIF($B$7:$B$513,B71)</f>
        <v>1</v>
      </c>
    </row>
    <row r="72" spans="1:10" outlineLevel="2" x14ac:dyDescent="0.25">
      <c r="A72" s="13">
        <f>COUNTIF(D$7:$D72,D72)</f>
        <v>16</v>
      </c>
      <c r="B72" s="14" t="s">
        <v>131</v>
      </c>
      <c r="C72" s="15" t="s">
        <v>132</v>
      </c>
      <c r="D72" s="13" t="s">
        <v>102</v>
      </c>
      <c r="E72" s="16">
        <v>0.4</v>
      </c>
      <c r="F72" s="17">
        <v>12500</v>
      </c>
      <c r="G72" s="18">
        <v>22</v>
      </c>
      <c r="H72" s="19">
        <f t="shared" si="0"/>
        <v>275000</v>
      </c>
      <c r="I72" s="50"/>
      <c r="J72">
        <f t="shared" si="3"/>
        <v>1</v>
      </c>
    </row>
    <row r="73" spans="1:10" outlineLevel="2" x14ac:dyDescent="0.25">
      <c r="A73" s="13">
        <f>COUNTIF(D$7:$D73,D73)</f>
        <v>17</v>
      </c>
      <c r="B73" s="14" t="s">
        <v>133</v>
      </c>
      <c r="C73" s="15" t="s">
        <v>134</v>
      </c>
      <c r="D73" s="13" t="s">
        <v>102</v>
      </c>
      <c r="E73" s="16">
        <v>0.4</v>
      </c>
      <c r="F73" s="17">
        <v>12500</v>
      </c>
      <c r="G73" s="18">
        <v>22</v>
      </c>
      <c r="H73" s="19">
        <f t="shared" si="0"/>
        <v>275000</v>
      </c>
      <c r="I73" s="50"/>
      <c r="J73">
        <f t="shared" si="3"/>
        <v>1</v>
      </c>
    </row>
    <row r="74" spans="1:10" outlineLevel="2" x14ac:dyDescent="0.25">
      <c r="A74" s="13">
        <f>COUNTIF(D$7:$D74,D74)</f>
        <v>18</v>
      </c>
      <c r="B74" s="14" t="s">
        <v>135</v>
      </c>
      <c r="C74" s="15" t="s">
        <v>136</v>
      </c>
      <c r="D74" s="13" t="s">
        <v>102</v>
      </c>
      <c r="E74" s="16">
        <v>0.4</v>
      </c>
      <c r="F74" s="17">
        <v>12500</v>
      </c>
      <c r="G74" s="18">
        <v>22</v>
      </c>
      <c r="H74" s="19">
        <f t="shared" ref="H74:H143" si="4">G74*F74</f>
        <v>275000</v>
      </c>
      <c r="I74" s="50"/>
      <c r="J74">
        <f t="shared" si="3"/>
        <v>1</v>
      </c>
    </row>
    <row r="75" spans="1:10" outlineLevel="2" x14ac:dyDescent="0.25">
      <c r="A75" s="13">
        <f>COUNTIF(D$7:$D75,D75)</f>
        <v>19</v>
      </c>
      <c r="B75" s="14" t="s">
        <v>137</v>
      </c>
      <c r="C75" s="15" t="s">
        <v>138</v>
      </c>
      <c r="D75" s="13" t="s">
        <v>102</v>
      </c>
      <c r="E75" s="16">
        <v>0.4</v>
      </c>
      <c r="F75" s="17">
        <v>12500</v>
      </c>
      <c r="G75" s="18">
        <v>22</v>
      </c>
      <c r="H75" s="19">
        <f t="shared" si="4"/>
        <v>275000</v>
      </c>
      <c r="I75" s="50"/>
      <c r="J75">
        <f t="shared" si="3"/>
        <v>1</v>
      </c>
    </row>
    <row r="76" spans="1:10" outlineLevel="2" x14ac:dyDescent="0.25">
      <c r="A76" s="13">
        <f>COUNTIF(D$7:$D76,D76)</f>
        <v>20</v>
      </c>
      <c r="B76" s="14" t="s">
        <v>139</v>
      </c>
      <c r="C76" s="15" t="s">
        <v>140</v>
      </c>
      <c r="D76" s="13" t="s">
        <v>102</v>
      </c>
      <c r="E76" s="16">
        <v>0.4</v>
      </c>
      <c r="F76" s="17">
        <v>12500</v>
      </c>
      <c r="G76" s="18">
        <v>22</v>
      </c>
      <c r="H76" s="19">
        <f t="shared" si="4"/>
        <v>275000</v>
      </c>
      <c r="I76" s="50"/>
      <c r="J76">
        <f t="shared" si="3"/>
        <v>1</v>
      </c>
    </row>
    <row r="77" spans="1:10" outlineLevel="2" x14ac:dyDescent="0.25">
      <c r="A77" s="13">
        <f>COUNTIF(D$7:$D77,D77)</f>
        <v>21</v>
      </c>
      <c r="B77" s="14" t="s">
        <v>141</v>
      </c>
      <c r="C77" s="15" t="s">
        <v>142</v>
      </c>
      <c r="D77" s="13" t="s">
        <v>102</v>
      </c>
      <c r="E77" s="16">
        <v>0.4</v>
      </c>
      <c r="F77" s="17">
        <v>12500</v>
      </c>
      <c r="G77" s="18">
        <v>22</v>
      </c>
      <c r="H77" s="19">
        <f t="shared" si="4"/>
        <v>275000</v>
      </c>
      <c r="I77" s="50"/>
      <c r="J77">
        <f t="shared" si="3"/>
        <v>1</v>
      </c>
    </row>
    <row r="78" spans="1:10" outlineLevel="2" x14ac:dyDescent="0.25">
      <c r="A78" s="13">
        <f>COUNTIF(D$7:$D78,D78)</f>
        <v>22</v>
      </c>
      <c r="B78" s="14" t="s">
        <v>143</v>
      </c>
      <c r="C78" s="15" t="s">
        <v>144</v>
      </c>
      <c r="D78" s="13" t="s">
        <v>102</v>
      </c>
      <c r="E78" s="16">
        <v>0.4</v>
      </c>
      <c r="F78" s="17">
        <v>12500</v>
      </c>
      <c r="G78" s="18">
        <v>0</v>
      </c>
      <c r="H78" s="19">
        <f t="shared" si="4"/>
        <v>0</v>
      </c>
      <c r="I78" s="50"/>
      <c r="J78">
        <f t="shared" si="3"/>
        <v>1</v>
      </c>
    </row>
    <row r="79" spans="1:10" outlineLevel="2" x14ac:dyDescent="0.25">
      <c r="A79" s="13">
        <f>COUNTIF(D$7:$D79,D79)</f>
        <v>23</v>
      </c>
      <c r="B79" s="14" t="s">
        <v>145</v>
      </c>
      <c r="C79" s="15" t="s">
        <v>146</v>
      </c>
      <c r="D79" s="13" t="s">
        <v>102</v>
      </c>
      <c r="E79" s="16">
        <v>0.4</v>
      </c>
      <c r="F79" s="17">
        <v>12500</v>
      </c>
      <c r="G79" s="18">
        <v>22</v>
      </c>
      <c r="H79" s="19">
        <f t="shared" si="4"/>
        <v>275000</v>
      </c>
      <c r="I79" s="50"/>
      <c r="J79">
        <f t="shared" si="3"/>
        <v>1</v>
      </c>
    </row>
    <row r="80" spans="1:10" outlineLevel="1" x14ac:dyDescent="0.25">
      <c r="A80" s="13"/>
      <c r="B80" s="14"/>
      <c r="C80" s="15"/>
      <c r="D80" s="21" t="s">
        <v>896</v>
      </c>
      <c r="E80" s="16"/>
      <c r="F80" s="17"/>
      <c r="G80" s="18"/>
      <c r="H80" s="22">
        <f>SUBTOTAL(9,H57:H79)</f>
        <v>5775000</v>
      </c>
      <c r="I80" s="50"/>
      <c r="J80">
        <f t="shared" si="3"/>
        <v>0</v>
      </c>
    </row>
    <row r="81" spans="1:10" outlineLevel="2" x14ac:dyDescent="0.25">
      <c r="A81" s="13">
        <f>COUNTIF(D$7:$D81,D81)</f>
        <v>1</v>
      </c>
      <c r="B81" s="14" t="s">
        <v>147</v>
      </c>
      <c r="C81" s="15" t="s">
        <v>148</v>
      </c>
      <c r="D81" s="13" t="s">
        <v>149</v>
      </c>
      <c r="E81" s="16">
        <v>0.4</v>
      </c>
      <c r="F81" s="17">
        <v>12500</v>
      </c>
      <c r="G81" s="18">
        <v>22</v>
      </c>
      <c r="H81" s="19">
        <f t="shared" si="4"/>
        <v>275000</v>
      </c>
      <c r="I81" s="50"/>
      <c r="J81">
        <f t="shared" si="3"/>
        <v>1</v>
      </c>
    </row>
    <row r="82" spans="1:10" outlineLevel="2" x14ac:dyDescent="0.25">
      <c r="A82" s="13">
        <f>COUNTIF(D$7:$D82,D82)</f>
        <v>2</v>
      </c>
      <c r="B82" s="14" t="s">
        <v>150</v>
      </c>
      <c r="C82" s="15" t="s">
        <v>151</v>
      </c>
      <c r="D82" s="13" t="s">
        <v>149</v>
      </c>
      <c r="E82" s="16">
        <v>0.4</v>
      </c>
      <c r="F82" s="17">
        <v>12500</v>
      </c>
      <c r="G82" s="18">
        <v>22</v>
      </c>
      <c r="H82" s="19">
        <f t="shared" si="4"/>
        <v>275000</v>
      </c>
      <c r="I82" s="50"/>
      <c r="J82">
        <f t="shared" si="3"/>
        <v>1</v>
      </c>
    </row>
    <row r="83" spans="1:10" outlineLevel="2" x14ac:dyDescent="0.25">
      <c r="A83" s="13">
        <f>COUNTIF(D$7:$D83,D83)</f>
        <v>3</v>
      </c>
      <c r="B83" s="14" t="s">
        <v>152</v>
      </c>
      <c r="C83" s="15" t="s">
        <v>153</v>
      </c>
      <c r="D83" s="13" t="s">
        <v>149</v>
      </c>
      <c r="E83" s="16">
        <v>0.4</v>
      </c>
      <c r="F83" s="17">
        <v>12500</v>
      </c>
      <c r="G83" s="18">
        <v>22</v>
      </c>
      <c r="H83" s="19">
        <f t="shared" si="4"/>
        <v>275000</v>
      </c>
      <c r="I83" s="50"/>
      <c r="J83">
        <f t="shared" si="3"/>
        <v>1</v>
      </c>
    </row>
    <row r="84" spans="1:10" outlineLevel="2" x14ac:dyDescent="0.25">
      <c r="A84" s="13">
        <f>COUNTIF(D$7:$D84,D84)</f>
        <v>4</v>
      </c>
      <c r="B84" s="14" t="s">
        <v>154</v>
      </c>
      <c r="C84" s="15" t="s">
        <v>155</v>
      </c>
      <c r="D84" s="13" t="s">
        <v>149</v>
      </c>
      <c r="E84" s="16">
        <v>0.4</v>
      </c>
      <c r="F84" s="17">
        <v>12500</v>
      </c>
      <c r="G84" s="18">
        <v>22</v>
      </c>
      <c r="H84" s="19">
        <f t="shared" si="4"/>
        <v>275000</v>
      </c>
      <c r="I84" s="50"/>
      <c r="J84">
        <f t="shared" si="3"/>
        <v>1</v>
      </c>
    </row>
    <row r="85" spans="1:10" outlineLevel="2" x14ac:dyDescent="0.25">
      <c r="A85" s="13">
        <f>COUNTIF(D$7:$D85,D85)</f>
        <v>5</v>
      </c>
      <c r="B85" s="14" t="s">
        <v>156</v>
      </c>
      <c r="C85" s="15" t="s">
        <v>157</v>
      </c>
      <c r="D85" s="13" t="s">
        <v>149</v>
      </c>
      <c r="E85" s="16">
        <v>0.4</v>
      </c>
      <c r="F85" s="17">
        <v>12500</v>
      </c>
      <c r="G85" s="18">
        <v>22</v>
      </c>
      <c r="H85" s="19">
        <f t="shared" si="4"/>
        <v>275000</v>
      </c>
      <c r="I85" s="50"/>
      <c r="J85">
        <f t="shared" si="3"/>
        <v>1</v>
      </c>
    </row>
    <row r="86" spans="1:10" outlineLevel="2" x14ac:dyDescent="0.25">
      <c r="A86" s="13">
        <f>COUNTIF(D$7:$D86,D86)</f>
        <v>6</v>
      </c>
      <c r="B86" s="14" t="s">
        <v>158</v>
      </c>
      <c r="C86" s="15" t="s">
        <v>159</v>
      </c>
      <c r="D86" s="13" t="s">
        <v>149</v>
      </c>
      <c r="E86" s="16">
        <v>0.4</v>
      </c>
      <c r="F86" s="17">
        <v>12500</v>
      </c>
      <c r="G86" s="18">
        <v>22</v>
      </c>
      <c r="H86" s="19">
        <f t="shared" si="4"/>
        <v>275000</v>
      </c>
      <c r="I86" s="50"/>
      <c r="J86">
        <f t="shared" si="3"/>
        <v>1</v>
      </c>
    </row>
    <row r="87" spans="1:10" outlineLevel="2" x14ac:dyDescent="0.25">
      <c r="A87" s="13">
        <f>COUNTIF(D$7:$D87,D87)</f>
        <v>7</v>
      </c>
      <c r="B87" s="14" t="s">
        <v>160</v>
      </c>
      <c r="C87" s="15" t="s">
        <v>161</v>
      </c>
      <c r="D87" s="13" t="s">
        <v>149</v>
      </c>
      <c r="E87" s="16">
        <v>0.4</v>
      </c>
      <c r="F87" s="17">
        <v>12500</v>
      </c>
      <c r="G87" s="18">
        <v>22</v>
      </c>
      <c r="H87" s="19">
        <f t="shared" si="4"/>
        <v>275000</v>
      </c>
      <c r="I87" s="50"/>
      <c r="J87">
        <f t="shared" si="3"/>
        <v>1</v>
      </c>
    </row>
    <row r="88" spans="1:10" outlineLevel="2" x14ac:dyDescent="0.25">
      <c r="A88" s="13">
        <f>COUNTIF(D$7:$D88,D88)</f>
        <v>8</v>
      </c>
      <c r="B88" s="14" t="s">
        <v>162</v>
      </c>
      <c r="C88" s="15" t="s">
        <v>163</v>
      </c>
      <c r="D88" s="13" t="s">
        <v>149</v>
      </c>
      <c r="E88" s="16">
        <v>0.4</v>
      </c>
      <c r="F88" s="17">
        <v>12500</v>
      </c>
      <c r="G88" s="18">
        <v>22</v>
      </c>
      <c r="H88" s="19">
        <f t="shared" si="4"/>
        <v>275000</v>
      </c>
      <c r="I88" s="50"/>
      <c r="J88">
        <f t="shared" si="3"/>
        <v>1</v>
      </c>
    </row>
    <row r="89" spans="1:10" outlineLevel="2" x14ac:dyDescent="0.25">
      <c r="A89" s="13">
        <f>COUNTIF(D$7:$D89,D89)</f>
        <v>9</v>
      </c>
      <c r="B89" s="14" t="s">
        <v>164</v>
      </c>
      <c r="C89" s="15" t="s">
        <v>165</v>
      </c>
      <c r="D89" s="13" t="s">
        <v>149</v>
      </c>
      <c r="E89" s="16">
        <v>0.4</v>
      </c>
      <c r="F89" s="17">
        <v>12500</v>
      </c>
      <c r="G89" s="18">
        <v>22</v>
      </c>
      <c r="H89" s="19">
        <f t="shared" si="4"/>
        <v>275000</v>
      </c>
      <c r="I89" s="50"/>
      <c r="J89">
        <f t="shared" si="3"/>
        <v>1</v>
      </c>
    </row>
    <row r="90" spans="1:10" outlineLevel="2" x14ac:dyDescent="0.25">
      <c r="A90" s="13">
        <f>COUNTIF(D$7:$D90,D90)</f>
        <v>10</v>
      </c>
      <c r="B90" s="14" t="s">
        <v>929</v>
      </c>
      <c r="C90" s="15" t="s">
        <v>930</v>
      </c>
      <c r="D90" s="13" t="s">
        <v>149</v>
      </c>
      <c r="E90" s="16">
        <v>0.4</v>
      </c>
      <c r="F90" s="17">
        <v>12500</v>
      </c>
      <c r="G90" s="18">
        <v>22</v>
      </c>
      <c r="H90" s="19">
        <f t="shared" si="4"/>
        <v>275000</v>
      </c>
      <c r="I90" s="50"/>
      <c r="J90">
        <f t="shared" si="3"/>
        <v>1</v>
      </c>
    </row>
    <row r="91" spans="1:10" outlineLevel="2" x14ac:dyDescent="0.25">
      <c r="A91" s="13">
        <f>COUNTIF(D$7:$D91,D91)</f>
        <v>11</v>
      </c>
      <c r="B91" s="14" t="s">
        <v>166</v>
      </c>
      <c r="C91" s="15" t="s">
        <v>167</v>
      </c>
      <c r="D91" s="13" t="s">
        <v>149</v>
      </c>
      <c r="E91" s="16">
        <v>0.4</v>
      </c>
      <c r="F91" s="17">
        <v>12500</v>
      </c>
      <c r="G91" s="18">
        <v>22</v>
      </c>
      <c r="H91" s="19">
        <f t="shared" si="4"/>
        <v>275000</v>
      </c>
      <c r="I91" s="50"/>
      <c r="J91">
        <f t="shared" si="3"/>
        <v>1</v>
      </c>
    </row>
    <row r="92" spans="1:10" outlineLevel="1" x14ac:dyDescent="0.25">
      <c r="A92" s="13"/>
      <c r="B92" s="14"/>
      <c r="C92" s="15"/>
      <c r="D92" s="21" t="s">
        <v>896</v>
      </c>
      <c r="E92" s="16"/>
      <c r="F92" s="17"/>
      <c r="G92" s="18"/>
      <c r="H92" s="22">
        <f>SUBTOTAL(9,H81:H91)</f>
        <v>3025000</v>
      </c>
      <c r="I92" s="50"/>
      <c r="J92">
        <f t="shared" si="3"/>
        <v>0</v>
      </c>
    </row>
    <row r="93" spans="1:10" outlineLevel="2" x14ac:dyDescent="0.25">
      <c r="A93" s="13">
        <f>COUNTIF(D$7:$D93,D93)</f>
        <v>1</v>
      </c>
      <c r="B93" s="14" t="s">
        <v>168</v>
      </c>
      <c r="C93" s="15" t="s">
        <v>169</v>
      </c>
      <c r="D93" s="13" t="s">
        <v>170</v>
      </c>
      <c r="E93" s="16">
        <v>0.3</v>
      </c>
      <c r="F93" s="17">
        <v>10000</v>
      </c>
      <c r="G93" s="18">
        <v>22</v>
      </c>
      <c r="H93" s="19">
        <f t="shared" si="4"/>
        <v>220000</v>
      </c>
      <c r="I93" s="50"/>
      <c r="J93">
        <f t="shared" si="3"/>
        <v>1</v>
      </c>
    </row>
    <row r="94" spans="1:10" outlineLevel="2" x14ac:dyDescent="0.25">
      <c r="A94" s="13">
        <f>COUNTIF(D$7:$D94,D94)</f>
        <v>2</v>
      </c>
      <c r="B94" s="14" t="s">
        <v>171</v>
      </c>
      <c r="C94" s="15" t="s">
        <v>172</v>
      </c>
      <c r="D94" s="13" t="s">
        <v>170</v>
      </c>
      <c r="E94" s="16">
        <v>0.3</v>
      </c>
      <c r="F94" s="17">
        <v>10000</v>
      </c>
      <c r="G94" s="18">
        <v>22</v>
      </c>
      <c r="H94" s="19">
        <f t="shared" si="4"/>
        <v>220000</v>
      </c>
      <c r="I94" s="50"/>
      <c r="J94">
        <f t="shared" si="3"/>
        <v>1</v>
      </c>
    </row>
    <row r="95" spans="1:10" outlineLevel="2" x14ac:dyDescent="0.25">
      <c r="A95" s="13">
        <f>COUNTIF(D$7:$D95,D95)</f>
        <v>3</v>
      </c>
      <c r="B95" s="14" t="s">
        <v>173</v>
      </c>
      <c r="C95" s="15" t="s">
        <v>174</v>
      </c>
      <c r="D95" s="13" t="s">
        <v>170</v>
      </c>
      <c r="E95" s="16">
        <v>0.3</v>
      </c>
      <c r="F95" s="17">
        <v>10000</v>
      </c>
      <c r="G95" s="18">
        <v>22</v>
      </c>
      <c r="H95" s="19">
        <f t="shared" si="4"/>
        <v>220000</v>
      </c>
      <c r="I95" s="50"/>
      <c r="J95">
        <f t="shared" si="3"/>
        <v>1</v>
      </c>
    </row>
    <row r="96" spans="1:10" outlineLevel="2" x14ac:dyDescent="0.25">
      <c r="A96" s="13">
        <f>COUNTIF(D$7:$D96,D96)</f>
        <v>4</v>
      </c>
      <c r="B96" s="14" t="s">
        <v>175</v>
      </c>
      <c r="C96" s="15" t="s">
        <v>176</v>
      </c>
      <c r="D96" s="13" t="s">
        <v>170</v>
      </c>
      <c r="E96" s="16">
        <v>0.3</v>
      </c>
      <c r="F96" s="17">
        <v>10000</v>
      </c>
      <c r="G96" s="18">
        <v>22</v>
      </c>
      <c r="H96" s="19">
        <f t="shared" si="4"/>
        <v>220000</v>
      </c>
      <c r="I96" s="50"/>
      <c r="J96">
        <f t="shared" si="3"/>
        <v>1</v>
      </c>
    </row>
    <row r="97" spans="1:10" outlineLevel="2" x14ac:dyDescent="0.25">
      <c r="A97" s="13">
        <f>COUNTIF(D$7:$D97,D97)</f>
        <v>5</v>
      </c>
      <c r="B97" s="14" t="s">
        <v>177</v>
      </c>
      <c r="C97" s="15" t="s">
        <v>178</v>
      </c>
      <c r="D97" s="13" t="s">
        <v>170</v>
      </c>
      <c r="E97" s="16">
        <v>0.3</v>
      </c>
      <c r="F97" s="17">
        <v>10000</v>
      </c>
      <c r="G97" s="18">
        <v>22</v>
      </c>
      <c r="H97" s="19">
        <f t="shared" si="4"/>
        <v>220000</v>
      </c>
      <c r="I97" s="50"/>
      <c r="J97">
        <f t="shared" si="3"/>
        <v>1</v>
      </c>
    </row>
    <row r="98" spans="1:10" outlineLevel="2" x14ac:dyDescent="0.25">
      <c r="A98" s="13">
        <f>COUNTIF(D$7:$D98,D98)</f>
        <v>6</v>
      </c>
      <c r="B98" s="14" t="s">
        <v>179</v>
      </c>
      <c r="C98" s="15" t="s">
        <v>180</v>
      </c>
      <c r="D98" s="13" t="s">
        <v>170</v>
      </c>
      <c r="E98" s="16">
        <v>0.3</v>
      </c>
      <c r="F98" s="17">
        <v>10000</v>
      </c>
      <c r="G98" s="18">
        <v>22</v>
      </c>
      <c r="H98" s="19">
        <f t="shared" si="4"/>
        <v>220000</v>
      </c>
      <c r="I98" s="50"/>
      <c r="J98">
        <f t="shared" si="3"/>
        <v>1</v>
      </c>
    </row>
    <row r="99" spans="1:10" outlineLevel="2" x14ac:dyDescent="0.25">
      <c r="A99" s="13">
        <f>COUNTIF(D$7:$D99,D99)</f>
        <v>7</v>
      </c>
      <c r="B99" s="14" t="s">
        <v>181</v>
      </c>
      <c r="C99" s="15" t="s">
        <v>182</v>
      </c>
      <c r="D99" s="13" t="s">
        <v>170</v>
      </c>
      <c r="E99" s="16">
        <v>0.3</v>
      </c>
      <c r="F99" s="17">
        <v>10000</v>
      </c>
      <c r="G99" s="18">
        <v>22</v>
      </c>
      <c r="H99" s="19">
        <f t="shared" si="4"/>
        <v>220000</v>
      </c>
      <c r="I99" s="50"/>
      <c r="J99">
        <f t="shared" si="3"/>
        <v>1</v>
      </c>
    </row>
    <row r="100" spans="1:10" outlineLevel="2" x14ac:dyDescent="0.25">
      <c r="A100" s="13">
        <f>COUNTIF(D$7:$D100,D100)</f>
        <v>8</v>
      </c>
      <c r="B100" s="14" t="s">
        <v>183</v>
      </c>
      <c r="C100" s="15" t="s">
        <v>184</v>
      </c>
      <c r="D100" s="13" t="s">
        <v>170</v>
      </c>
      <c r="E100" s="16">
        <v>0.3</v>
      </c>
      <c r="F100" s="17">
        <v>10000</v>
      </c>
      <c r="G100" s="18">
        <v>22</v>
      </c>
      <c r="H100" s="19">
        <f t="shared" si="4"/>
        <v>220000</v>
      </c>
      <c r="I100" s="50"/>
      <c r="J100">
        <f t="shared" si="3"/>
        <v>1</v>
      </c>
    </row>
    <row r="101" spans="1:10" outlineLevel="2" x14ac:dyDescent="0.25">
      <c r="A101" s="13">
        <f>COUNTIF(D$7:$D101,D101)</f>
        <v>9</v>
      </c>
      <c r="B101" s="14" t="s">
        <v>185</v>
      </c>
      <c r="C101" s="15" t="s">
        <v>186</v>
      </c>
      <c r="D101" s="13" t="s">
        <v>170</v>
      </c>
      <c r="E101" s="16">
        <v>0.3</v>
      </c>
      <c r="F101" s="17">
        <v>10000</v>
      </c>
      <c r="G101" s="18">
        <v>22</v>
      </c>
      <c r="H101" s="19">
        <f t="shared" si="4"/>
        <v>220000</v>
      </c>
      <c r="I101" s="50"/>
      <c r="J101">
        <f t="shared" si="3"/>
        <v>1</v>
      </c>
    </row>
    <row r="102" spans="1:10" outlineLevel="2" x14ac:dyDescent="0.25">
      <c r="A102" s="13">
        <f>COUNTIF(D$7:$D102,D102)</f>
        <v>10</v>
      </c>
      <c r="B102" s="14" t="s">
        <v>187</v>
      </c>
      <c r="C102" s="15" t="s">
        <v>188</v>
      </c>
      <c r="D102" s="13" t="s">
        <v>170</v>
      </c>
      <c r="E102" s="16">
        <v>0.3</v>
      </c>
      <c r="F102" s="17">
        <v>10000</v>
      </c>
      <c r="G102" s="18">
        <v>22</v>
      </c>
      <c r="H102" s="19">
        <f t="shared" si="4"/>
        <v>220000</v>
      </c>
      <c r="I102" s="50"/>
      <c r="J102">
        <f t="shared" si="3"/>
        <v>1</v>
      </c>
    </row>
    <row r="103" spans="1:10" outlineLevel="1" x14ac:dyDescent="0.25">
      <c r="A103" s="13"/>
      <c r="B103" s="14"/>
      <c r="C103" s="15"/>
      <c r="D103" s="21" t="s">
        <v>896</v>
      </c>
      <c r="E103" s="16"/>
      <c r="F103" s="17"/>
      <c r="G103" s="18"/>
      <c r="H103" s="22">
        <f>SUBTOTAL(9,H93:H102)</f>
        <v>2200000</v>
      </c>
      <c r="I103" s="50"/>
      <c r="J103">
        <f t="shared" ref="J103:J129" si="5">COUNTIF($B$7:$B$513,B103)</f>
        <v>0</v>
      </c>
    </row>
    <row r="104" spans="1:10" outlineLevel="2" x14ac:dyDescent="0.25">
      <c r="A104" s="13">
        <f>COUNTIF(D$7:$D104,D104)</f>
        <v>1</v>
      </c>
      <c r="B104" s="14" t="s">
        <v>189</v>
      </c>
      <c r="C104" s="15" t="s">
        <v>190</v>
      </c>
      <c r="D104" s="13" t="s">
        <v>191</v>
      </c>
      <c r="E104" s="16">
        <v>0.3</v>
      </c>
      <c r="F104" s="17">
        <v>10000</v>
      </c>
      <c r="G104" s="18">
        <v>22</v>
      </c>
      <c r="H104" s="19">
        <f t="shared" si="4"/>
        <v>220000</v>
      </c>
      <c r="I104" s="50"/>
      <c r="J104">
        <f t="shared" si="5"/>
        <v>1</v>
      </c>
    </row>
    <row r="105" spans="1:10" outlineLevel="2" x14ac:dyDescent="0.25">
      <c r="A105" s="13">
        <f>COUNTIF(D$7:$D105,D105)</f>
        <v>2</v>
      </c>
      <c r="B105" s="14" t="s">
        <v>192</v>
      </c>
      <c r="C105" s="15" t="s">
        <v>193</v>
      </c>
      <c r="D105" s="13" t="s">
        <v>191</v>
      </c>
      <c r="E105" s="16">
        <v>0.3</v>
      </c>
      <c r="F105" s="17">
        <v>10000</v>
      </c>
      <c r="G105" s="18">
        <v>22</v>
      </c>
      <c r="H105" s="19">
        <f t="shared" si="4"/>
        <v>220000</v>
      </c>
      <c r="I105" s="50"/>
      <c r="J105">
        <f t="shared" si="5"/>
        <v>1</v>
      </c>
    </row>
    <row r="106" spans="1:10" outlineLevel="2" x14ac:dyDescent="0.25">
      <c r="A106" s="13">
        <f>COUNTIF(D$7:$D106,D106)</f>
        <v>3</v>
      </c>
      <c r="B106" s="14" t="s">
        <v>194</v>
      </c>
      <c r="C106" s="15" t="s">
        <v>195</v>
      </c>
      <c r="D106" s="13" t="s">
        <v>191</v>
      </c>
      <c r="E106" s="16">
        <v>0.3</v>
      </c>
      <c r="F106" s="17">
        <v>10000</v>
      </c>
      <c r="G106" s="18">
        <v>22</v>
      </c>
      <c r="H106" s="19">
        <f t="shared" si="4"/>
        <v>220000</v>
      </c>
      <c r="I106" s="50"/>
      <c r="J106">
        <f t="shared" si="5"/>
        <v>1</v>
      </c>
    </row>
    <row r="107" spans="1:10" outlineLevel="2" x14ac:dyDescent="0.25">
      <c r="A107" s="13">
        <f>COUNTIF(D$7:$D107,D107)</f>
        <v>4</v>
      </c>
      <c r="B107" s="14" t="s">
        <v>196</v>
      </c>
      <c r="C107" s="15" t="s">
        <v>197</v>
      </c>
      <c r="D107" s="13" t="s">
        <v>191</v>
      </c>
      <c r="E107" s="16">
        <v>0.3</v>
      </c>
      <c r="F107" s="17">
        <v>10000</v>
      </c>
      <c r="G107" s="18">
        <v>22</v>
      </c>
      <c r="H107" s="19">
        <f t="shared" si="4"/>
        <v>220000</v>
      </c>
      <c r="I107" s="50"/>
      <c r="J107">
        <f t="shared" si="5"/>
        <v>1</v>
      </c>
    </row>
    <row r="108" spans="1:10" outlineLevel="2" x14ac:dyDescent="0.25">
      <c r="A108" s="13">
        <f>COUNTIF(D$7:$D108,D108)</f>
        <v>5</v>
      </c>
      <c r="B108" s="23" t="s">
        <v>198</v>
      </c>
      <c r="C108" s="24" t="s">
        <v>199</v>
      </c>
      <c r="D108" s="25" t="s">
        <v>191</v>
      </c>
      <c r="E108" s="26">
        <v>0.3</v>
      </c>
      <c r="F108" s="27">
        <v>10000</v>
      </c>
      <c r="G108" s="18">
        <v>12</v>
      </c>
      <c r="H108" s="28">
        <f t="shared" si="4"/>
        <v>120000</v>
      </c>
      <c r="I108" s="50"/>
      <c r="J108">
        <f t="shared" si="5"/>
        <v>1</v>
      </c>
    </row>
    <row r="109" spans="1:10" outlineLevel="2" x14ac:dyDescent="0.25">
      <c r="A109" s="13">
        <f>COUNTIF(D$7:$D109,D109)</f>
        <v>6</v>
      </c>
      <c r="B109" s="14" t="s">
        <v>200</v>
      </c>
      <c r="C109" s="15" t="s">
        <v>201</v>
      </c>
      <c r="D109" s="13" t="s">
        <v>191</v>
      </c>
      <c r="E109" s="16">
        <v>0.3</v>
      </c>
      <c r="F109" s="17">
        <v>10000</v>
      </c>
      <c r="G109" s="18">
        <v>22</v>
      </c>
      <c r="H109" s="19">
        <f t="shared" si="4"/>
        <v>220000</v>
      </c>
      <c r="I109" s="50"/>
      <c r="J109">
        <f t="shared" si="5"/>
        <v>1</v>
      </c>
    </row>
    <row r="110" spans="1:10" outlineLevel="2" x14ac:dyDescent="0.25">
      <c r="A110" s="13">
        <f>COUNTIF(D$7:$D110,D110)</f>
        <v>7</v>
      </c>
      <c r="B110" s="14" t="s">
        <v>202</v>
      </c>
      <c r="C110" s="15" t="s">
        <v>203</v>
      </c>
      <c r="D110" s="13" t="s">
        <v>191</v>
      </c>
      <c r="E110" s="16">
        <v>0.3</v>
      </c>
      <c r="F110" s="17">
        <v>10000</v>
      </c>
      <c r="G110" s="18">
        <v>17</v>
      </c>
      <c r="H110" s="19">
        <f t="shared" si="4"/>
        <v>170000</v>
      </c>
      <c r="I110" s="50"/>
      <c r="J110">
        <f t="shared" si="5"/>
        <v>1</v>
      </c>
    </row>
    <row r="111" spans="1:10" outlineLevel="2" x14ac:dyDescent="0.25">
      <c r="A111" s="13">
        <f>COUNTIF(D$7:$D111,D111)</f>
        <v>8</v>
      </c>
      <c r="B111" s="14" t="s">
        <v>204</v>
      </c>
      <c r="C111" s="15" t="s">
        <v>205</v>
      </c>
      <c r="D111" s="13" t="s">
        <v>191</v>
      </c>
      <c r="E111" s="16">
        <v>0.3</v>
      </c>
      <c r="F111" s="17">
        <v>10000</v>
      </c>
      <c r="G111" s="18">
        <v>22</v>
      </c>
      <c r="H111" s="19">
        <f t="shared" si="4"/>
        <v>220000</v>
      </c>
      <c r="I111" s="50"/>
      <c r="J111">
        <f t="shared" si="5"/>
        <v>1</v>
      </c>
    </row>
    <row r="112" spans="1:10" outlineLevel="2" x14ac:dyDescent="0.25">
      <c r="A112" s="13">
        <f>COUNTIF(D$7:$D112,D112)</f>
        <v>9</v>
      </c>
      <c r="B112" s="14" t="s">
        <v>206</v>
      </c>
      <c r="C112" s="15" t="s">
        <v>207</v>
      </c>
      <c r="D112" s="13" t="s">
        <v>191</v>
      </c>
      <c r="E112" s="16">
        <v>0.3</v>
      </c>
      <c r="F112" s="17">
        <v>10000</v>
      </c>
      <c r="G112" s="18">
        <v>0</v>
      </c>
      <c r="H112" s="19">
        <f t="shared" si="4"/>
        <v>0</v>
      </c>
      <c r="I112" s="50"/>
      <c r="J112">
        <f t="shared" si="5"/>
        <v>1</v>
      </c>
    </row>
    <row r="113" spans="1:10" outlineLevel="2" x14ac:dyDescent="0.25">
      <c r="A113" s="13">
        <f>COUNTIF(D$7:$D113,D113)</f>
        <v>10</v>
      </c>
      <c r="B113" s="14" t="s">
        <v>208</v>
      </c>
      <c r="C113" s="15" t="s">
        <v>209</v>
      </c>
      <c r="D113" s="13" t="s">
        <v>191</v>
      </c>
      <c r="E113" s="16">
        <v>0.3</v>
      </c>
      <c r="F113" s="17">
        <v>10000</v>
      </c>
      <c r="G113" s="18">
        <v>22</v>
      </c>
      <c r="H113" s="19">
        <f t="shared" si="4"/>
        <v>220000</v>
      </c>
      <c r="I113" s="50"/>
      <c r="J113">
        <f t="shared" si="5"/>
        <v>1</v>
      </c>
    </row>
    <row r="114" spans="1:10" outlineLevel="2" x14ac:dyDescent="0.25">
      <c r="A114" s="13">
        <f>COUNTIF(D$7:$D114,D114)</f>
        <v>11</v>
      </c>
      <c r="B114" s="14" t="s">
        <v>210</v>
      </c>
      <c r="C114" s="15" t="s">
        <v>211</v>
      </c>
      <c r="D114" s="13" t="s">
        <v>191</v>
      </c>
      <c r="E114" s="16">
        <v>0.3</v>
      </c>
      <c r="F114" s="17">
        <v>10000</v>
      </c>
      <c r="G114" s="18">
        <v>22</v>
      </c>
      <c r="H114" s="19">
        <f t="shared" si="4"/>
        <v>220000</v>
      </c>
      <c r="I114" s="50"/>
      <c r="J114">
        <f t="shared" si="5"/>
        <v>1</v>
      </c>
    </row>
    <row r="115" spans="1:10" outlineLevel="2" x14ac:dyDescent="0.25">
      <c r="A115" s="13">
        <f>COUNTIF(D$7:$D115,D115)</f>
        <v>12</v>
      </c>
      <c r="B115" s="14" t="s">
        <v>936</v>
      </c>
      <c r="C115" s="15" t="s">
        <v>935</v>
      </c>
      <c r="D115" s="13" t="s">
        <v>191</v>
      </c>
      <c r="E115" s="16">
        <v>0.3</v>
      </c>
      <c r="F115" s="17">
        <v>10000</v>
      </c>
      <c r="G115" s="18">
        <v>22</v>
      </c>
      <c r="H115" s="19">
        <f t="shared" si="4"/>
        <v>220000</v>
      </c>
      <c r="I115" s="50"/>
      <c r="J115">
        <f t="shared" si="5"/>
        <v>1</v>
      </c>
    </row>
    <row r="116" spans="1:10" outlineLevel="2" x14ac:dyDescent="0.25">
      <c r="A116" s="13">
        <f>COUNTIF(D$7:$D116,D116)</f>
        <v>13</v>
      </c>
      <c r="B116" s="14" t="s">
        <v>212</v>
      </c>
      <c r="C116" s="15" t="s">
        <v>213</v>
      </c>
      <c r="D116" s="13" t="s">
        <v>191</v>
      </c>
      <c r="E116" s="16">
        <v>0.3</v>
      </c>
      <c r="F116" s="17">
        <v>10000</v>
      </c>
      <c r="G116" s="18">
        <v>22</v>
      </c>
      <c r="H116" s="19">
        <f t="shared" ref="H116" si="6">G116*F116</f>
        <v>220000</v>
      </c>
      <c r="I116" s="50"/>
    </row>
    <row r="117" spans="1:10" ht="25.5" outlineLevel="2" x14ac:dyDescent="0.25">
      <c r="A117" s="13">
        <f>COUNTIF(D$7:$D117,D117)</f>
        <v>14</v>
      </c>
      <c r="B117" s="14" t="s">
        <v>990</v>
      </c>
      <c r="C117" s="15" t="s">
        <v>991</v>
      </c>
      <c r="D117" s="13" t="s">
        <v>191</v>
      </c>
      <c r="E117" s="16">
        <v>0.3</v>
      </c>
      <c r="F117" s="17">
        <v>10000</v>
      </c>
      <c r="G117" s="18">
        <v>2</v>
      </c>
      <c r="H117" s="19">
        <f>G117*F117</f>
        <v>20000</v>
      </c>
      <c r="I117" s="50" t="s">
        <v>992</v>
      </c>
      <c r="J117">
        <f t="shared" si="5"/>
        <v>1</v>
      </c>
    </row>
    <row r="118" spans="1:10" outlineLevel="1" x14ac:dyDescent="0.25">
      <c r="A118" s="13"/>
      <c r="B118" s="14"/>
      <c r="C118" s="15"/>
      <c r="D118" s="21" t="s">
        <v>896</v>
      </c>
      <c r="E118" s="16"/>
      <c r="F118" s="17"/>
      <c r="G118" s="18"/>
      <c r="H118" s="22">
        <f>SUBTOTAL(9,H104:H117)</f>
        <v>2510000</v>
      </c>
      <c r="I118" s="50"/>
      <c r="J118">
        <f t="shared" si="5"/>
        <v>0</v>
      </c>
    </row>
    <row r="119" spans="1:10" ht="21" customHeight="1" outlineLevel="2" x14ac:dyDescent="0.25">
      <c r="A119" s="13">
        <f>COUNTIF(D$7:$D119,D119)</f>
        <v>1</v>
      </c>
      <c r="B119" s="14" t="s">
        <v>214</v>
      </c>
      <c r="C119" s="15" t="s">
        <v>215</v>
      </c>
      <c r="D119" s="13" t="s">
        <v>216</v>
      </c>
      <c r="E119" s="16">
        <v>0.4</v>
      </c>
      <c r="F119" s="17">
        <v>12500</v>
      </c>
      <c r="G119" s="18">
        <v>22</v>
      </c>
      <c r="H119" s="19">
        <f t="shared" si="4"/>
        <v>275000</v>
      </c>
      <c r="I119" s="50"/>
      <c r="J119">
        <f t="shared" si="5"/>
        <v>1</v>
      </c>
    </row>
    <row r="120" spans="1:10" ht="21" customHeight="1" outlineLevel="2" x14ac:dyDescent="0.25">
      <c r="A120" s="13">
        <f>COUNTIF(D$7:$D120,D120)</f>
        <v>2</v>
      </c>
      <c r="B120" s="14" t="s">
        <v>217</v>
      </c>
      <c r="C120" s="15" t="s">
        <v>218</v>
      </c>
      <c r="D120" s="13" t="s">
        <v>216</v>
      </c>
      <c r="E120" s="16">
        <v>0.4</v>
      </c>
      <c r="F120" s="17">
        <v>12500</v>
      </c>
      <c r="G120" s="18">
        <v>22</v>
      </c>
      <c r="H120" s="19">
        <f t="shared" si="4"/>
        <v>275000</v>
      </c>
      <c r="I120" s="50"/>
      <c r="J120">
        <f t="shared" si="5"/>
        <v>1</v>
      </c>
    </row>
    <row r="121" spans="1:10" ht="21" customHeight="1" outlineLevel="2" x14ac:dyDescent="0.25">
      <c r="A121" s="13"/>
      <c r="B121" s="14" t="s">
        <v>973</v>
      </c>
      <c r="C121" s="15" t="s">
        <v>974</v>
      </c>
      <c r="D121" s="13" t="s">
        <v>216</v>
      </c>
      <c r="E121" s="16">
        <v>0.4</v>
      </c>
      <c r="F121" s="17">
        <v>12500</v>
      </c>
      <c r="G121" s="18">
        <v>22</v>
      </c>
      <c r="H121" s="19">
        <f t="shared" si="4"/>
        <v>275000</v>
      </c>
      <c r="I121" s="50"/>
      <c r="J121">
        <f t="shared" si="5"/>
        <v>1</v>
      </c>
    </row>
    <row r="122" spans="1:10" ht="21" customHeight="1" outlineLevel="2" x14ac:dyDescent="0.25">
      <c r="A122" s="13">
        <f>COUNTIF(D$7:$D122,D122)</f>
        <v>4</v>
      </c>
      <c r="B122" s="14" t="s">
        <v>219</v>
      </c>
      <c r="C122" s="15" t="s">
        <v>220</v>
      </c>
      <c r="D122" s="13" t="s">
        <v>216</v>
      </c>
      <c r="E122" s="16">
        <v>0.4</v>
      </c>
      <c r="F122" s="17">
        <v>12500</v>
      </c>
      <c r="G122" s="18">
        <v>22</v>
      </c>
      <c r="H122" s="19">
        <f t="shared" si="4"/>
        <v>275000</v>
      </c>
      <c r="I122" s="50"/>
      <c r="J122">
        <f t="shared" si="5"/>
        <v>1</v>
      </c>
    </row>
    <row r="123" spans="1:10" ht="21" customHeight="1" outlineLevel="2" x14ac:dyDescent="0.25">
      <c r="A123" s="13">
        <f>COUNTIF(D$7:$D123,D123)</f>
        <v>5</v>
      </c>
      <c r="B123" s="14" t="s">
        <v>221</v>
      </c>
      <c r="C123" s="15" t="s">
        <v>222</v>
      </c>
      <c r="D123" s="13" t="s">
        <v>216</v>
      </c>
      <c r="E123" s="16">
        <v>0.4</v>
      </c>
      <c r="F123" s="17">
        <v>12500</v>
      </c>
      <c r="G123" s="18">
        <v>20</v>
      </c>
      <c r="H123" s="19">
        <f t="shared" si="4"/>
        <v>250000</v>
      </c>
      <c r="I123" s="50"/>
      <c r="J123">
        <f t="shared" si="5"/>
        <v>1</v>
      </c>
    </row>
    <row r="124" spans="1:10" ht="21" customHeight="1" outlineLevel="2" x14ac:dyDescent="0.25">
      <c r="A124" s="13">
        <f>COUNTIF(D$7:$D124,D124)</f>
        <v>6</v>
      </c>
      <c r="B124" s="14" t="s">
        <v>223</v>
      </c>
      <c r="C124" s="15" t="s">
        <v>224</v>
      </c>
      <c r="D124" s="13" t="s">
        <v>216</v>
      </c>
      <c r="E124" s="16">
        <v>0.4</v>
      </c>
      <c r="F124" s="17">
        <v>12500</v>
      </c>
      <c r="G124" s="18">
        <v>22</v>
      </c>
      <c r="H124" s="19">
        <f t="shared" si="4"/>
        <v>275000</v>
      </c>
      <c r="I124" s="50"/>
      <c r="J124">
        <f t="shared" si="5"/>
        <v>1</v>
      </c>
    </row>
    <row r="125" spans="1:10" ht="21" customHeight="1" outlineLevel="2" x14ac:dyDescent="0.25">
      <c r="A125" s="13">
        <f>COUNTIF(D$7:$D125,D125)</f>
        <v>7</v>
      </c>
      <c r="B125" s="14" t="s">
        <v>225</v>
      </c>
      <c r="C125" s="15" t="s">
        <v>226</v>
      </c>
      <c r="D125" s="13" t="s">
        <v>216</v>
      </c>
      <c r="E125" s="16">
        <v>0.4</v>
      </c>
      <c r="F125" s="17">
        <v>12500</v>
      </c>
      <c r="G125" s="18">
        <v>22</v>
      </c>
      <c r="H125" s="19">
        <f t="shared" si="4"/>
        <v>275000</v>
      </c>
      <c r="I125" s="50"/>
      <c r="J125">
        <f t="shared" si="5"/>
        <v>1</v>
      </c>
    </row>
    <row r="126" spans="1:10" ht="21" customHeight="1" outlineLevel="2" x14ac:dyDescent="0.25">
      <c r="A126" s="13">
        <f>COUNTIF(D$7:$D126,D126)</f>
        <v>8</v>
      </c>
      <c r="B126" s="14" t="s">
        <v>227</v>
      </c>
      <c r="C126" s="15" t="s">
        <v>228</v>
      </c>
      <c r="D126" s="13" t="s">
        <v>216</v>
      </c>
      <c r="E126" s="16">
        <v>0.4</v>
      </c>
      <c r="F126" s="17">
        <v>12500</v>
      </c>
      <c r="G126" s="18">
        <v>22</v>
      </c>
      <c r="H126" s="19">
        <f t="shared" si="4"/>
        <v>275000</v>
      </c>
      <c r="I126" s="50"/>
      <c r="J126">
        <f t="shared" si="5"/>
        <v>1</v>
      </c>
    </row>
    <row r="127" spans="1:10" ht="21" customHeight="1" outlineLevel="2" x14ac:dyDescent="0.25">
      <c r="A127" s="13">
        <f>COUNTIF(D$7:$D127,D127)</f>
        <v>9</v>
      </c>
      <c r="B127" s="14" t="s">
        <v>229</v>
      </c>
      <c r="C127" s="15" t="s">
        <v>230</v>
      </c>
      <c r="D127" s="13" t="s">
        <v>216</v>
      </c>
      <c r="E127" s="16">
        <v>0.4</v>
      </c>
      <c r="F127" s="17">
        <v>12500</v>
      </c>
      <c r="G127" s="18">
        <v>22</v>
      </c>
      <c r="H127" s="19">
        <f t="shared" si="4"/>
        <v>275000</v>
      </c>
      <c r="I127" s="50"/>
      <c r="J127">
        <f t="shared" si="5"/>
        <v>1</v>
      </c>
    </row>
    <row r="128" spans="1:10" ht="21" customHeight="1" outlineLevel="2" x14ac:dyDescent="0.25">
      <c r="A128" s="13">
        <f>COUNTIF(D$7:$D128,D128)</f>
        <v>10</v>
      </c>
      <c r="B128" s="14" t="s">
        <v>231</v>
      </c>
      <c r="C128" s="15" t="s">
        <v>232</v>
      </c>
      <c r="D128" s="13" t="s">
        <v>216</v>
      </c>
      <c r="E128" s="16">
        <v>0.4</v>
      </c>
      <c r="F128" s="17">
        <v>12500</v>
      </c>
      <c r="G128" s="18">
        <v>22</v>
      </c>
      <c r="H128" s="19">
        <f t="shared" si="4"/>
        <v>275000</v>
      </c>
      <c r="I128" s="50"/>
      <c r="J128">
        <f t="shared" si="5"/>
        <v>1</v>
      </c>
    </row>
    <row r="129" spans="1:10" ht="21" customHeight="1" outlineLevel="2" x14ac:dyDescent="0.25">
      <c r="A129" s="13">
        <f>COUNTIF(D$7:$D129,D129)</f>
        <v>11</v>
      </c>
      <c r="B129" s="14" t="s">
        <v>233</v>
      </c>
      <c r="C129" s="15" t="s">
        <v>234</v>
      </c>
      <c r="D129" s="13" t="s">
        <v>216</v>
      </c>
      <c r="E129" s="16">
        <v>0.4</v>
      </c>
      <c r="F129" s="17">
        <v>12500</v>
      </c>
      <c r="G129" s="18">
        <v>22</v>
      </c>
      <c r="H129" s="19">
        <f t="shared" si="4"/>
        <v>275000</v>
      </c>
      <c r="I129" s="50"/>
      <c r="J129">
        <f t="shared" si="5"/>
        <v>1</v>
      </c>
    </row>
    <row r="130" spans="1:10" ht="21" customHeight="1" outlineLevel="2" x14ac:dyDescent="0.25">
      <c r="A130" s="13"/>
      <c r="B130" s="14" t="s">
        <v>984</v>
      </c>
      <c r="C130" s="15" t="s">
        <v>985</v>
      </c>
      <c r="D130" s="13" t="s">
        <v>986</v>
      </c>
      <c r="E130" s="16">
        <v>0.4</v>
      </c>
      <c r="F130" s="17">
        <v>12500</v>
      </c>
      <c r="G130" s="18">
        <v>22</v>
      </c>
      <c r="H130" s="19">
        <f t="shared" si="4"/>
        <v>275000</v>
      </c>
      <c r="I130" s="50"/>
    </row>
    <row r="131" spans="1:10" ht="21" customHeight="1" outlineLevel="2" x14ac:dyDescent="0.25">
      <c r="A131" s="13">
        <f>COUNTIF(D$7:$D131,D131)</f>
        <v>13</v>
      </c>
      <c r="B131" s="14" t="s">
        <v>235</v>
      </c>
      <c r="C131" s="15" t="s">
        <v>236</v>
      </c>
      <c r="D131" s="13" t="s">
        <v>216</v>
      </c>
      <c r="E131" s="16">
        <v>0.4</v>
      </c>
      <c r="F131" s="17">
        <v>12500</v>
      </c>
      <c r="G131" s="18">
        <v>22</v>
      </c>
      <c r="H131" s="19">
        <f t="shared" si="4"/>
        <v>275000</v>
      </c>
      <c r="I131" s="50"/>
      <c r="J131">
        <f t="shared" ref="J131:J162" si="7">COUNTIF($B$7:$B$513,B131)</f>
        <v>1</v>
      </c>
    </row>
    <row r="132" spans="1:10" outlineLevel="1" x14ac:dyDescent="0.25">
      <c r="A132" s="13"/>
      <c r="B132" s="14"/>
      <c r="C132" s="15"/>
      <c r="D132" s="21" t="s">
        <v>896</v>
      </c>
      <c r="E132" s="16"/>
      <c r="F132" s="17"/>
      <c r="G132" s="18"/>
      <c r="H132" s="22">
        <f>SUBTOTAL(9,H119:H131)</f>
        <v>3550000</v>
      </c>
      <c r="I132" s="50"/>
      <c r="J132">
        <f t="shared" si="7"/>
        <v>0</v>
      </c>
    </row>
    <row r="133" spans="1:10" outlineLevel="2" x14ac:dyDescent="0.25">
      <c r="A133" s="13">
        <v>1</v>
      </c>
      <c r="B133" s="14" t="s">
        <v>258</v>
      </c>
      <c r="C133" s="15" t="s">
        <v>259</v>
      </c>
      <c r="D133" s="13" t="s">
        <v>239</v>
      </c>
      <c r="E133" s="16">
        <v>0.3</v>
      </c>
      <c r="F133" s="17">
        <v>10000</v>
      </c>
      <c r="G133" s="18">
        <v>22</v>
      </c>
      <c r="H133" s="19">
        <f>G133*F133</f>
        <v>220000</v>
      </c>
      <c r="I133" s="50"/>
      <c r="J133">
        <f t="shared" si="7"/>
        <v>1</v>
      </c>
    </row>
    <row r="134" spans="1:10" outlineLevel="2" x14ac:dyDescent="0.25">
      <c r="A134" s="13">
        <f>COUNTIF(D$7:$D134,D134)</f>
        <v>2</v>
      </c>
      <c r="B134" s="14" t="s">
        <v>237</v>
      </c>
      <c r="C134" s="15" t="s">
        <v>238</v>
      </c>
      <c r="D134" s="13" t="s">
        <v>239</v>
      </c>
      <c r="E134" s="16">
        <v>0.3</v>
      </c>
      <c r="F134" s="17">
        <v>10000</v>
      </c>
      <c r="G134" s="18">
        <v>0</v>
      </c>
      <c r="H134" s="19">
        <f>G134*F134</f>
        <v>0</v>
      </c>
      <c r="I134" s="50"/>
      <c r="J134">
        <f t="shared" si="7"/>
        <v>1</v>
      </c>
    </row>
    <row r="135" spans="1:10" outlineLevel="2" x14ac:dyDescent="0.25">
      <c r="A135" s="13">
        <f>COUNTIF(D$7:$D135,D135)</f>
        <v>3</v>
      </c>
      <c r="B135" s="14" t="s">
        <v>240</v>
      </c>
      <c r="C135" s="15" t="s">
        <v>241</v>
      </c>
      <c r="D135" s="13" t="s">
        <v>239</v>
      </c>
      <c r="E135" s="16">
        <v>0.3</v>
      </c>
      <c r="F135" s="17">
        <v>10000</v>
      </c>
      <c r="G135" s="18">
        <v>22</v>
      </c>
      <c r="H135" s="19">
        <f t="shared" si="4"/>
        <v>220000</v>
      </c>
      <c r="I135" s="50"/>
      <c r="J135">
        <f t="shared" si="7"/>
        <v>1</v>
      </c>
    </row>
    <row r="136" spans="1:10" outlineLevel="2" x14ac:dyDescent="0.25">
      <c r="A136" s="13">
        <f>COUNTIF(D$7:$D136,D136)</f>
        <v>4</v>
      </c>
      <c r="B136" s="14" t="s">
        <v>242</v>
      </c>
      <c r="C136" s="15" t="s">
        <v>243</v>
      </c>
      <c r="D136" s="13" t="s">
        <v>239</v>
      </c>
      <c r="E136" s="16">
        <v>0.3</v>
      </c>
      <c r="F136" s="17">
        <v>10000</v>
      </c>
      <c r="G136" s="18">
        <v>19</v>
      </c>
      <c r="H136" s="19">
        <f t="shared" si="4"/>
        <v>190000</v>
      </c>
      <c r="I136" s="50"/>
      <c r="J136">
        <f t="shared" si="7"/>
        <v>1</v>
      </c>
    </row>
    <row r="137" spans="1:10" outlineLevel="2" x14ac:dyDescent="0.25">
      <c r="A137" s="13">
        <f>COUNTIF(D$7:$D137,D137)</f>
        <v>5</v>
      </c>
      <c r="B137" s="14" t="s">
        <v>244</v>
      </c>
      <c r="C137" s="15" t="s">
        <v>245</v>
      </c>
      <c r="D137" s="13" t="s">
        <v>239</v>
      </c>
      <c r="E137" s="16">
        <v>0.3</v>
      </c>
      <c r="F137" s="17">
        <v>10000</v>
      </c>
      <c r="G137" s="18">
        <v>22</v>
      </c>
      <c r="H137" s="19">
        <f t="shared" si="4"/>
        <v>220000</v>
      </c>
      <c r="I137" s="50"/>
      <c r="J137">
        <f t="shared" si="7"/>
        <v>1</v>
      </c>
    </row>
    <row r="138" spans="1:10" outlineLevel="2" x14ac:dyDescent="0.25">
      <c r="A138" s="13">
        <f>COUNTIF(D$7:$D138,D138)</f>
        <v>6</v>
      </c>
      <c r="B138" s="14" t="s">
        <v>934</v>
      </c>
      <c r="C138" s="15" t="s">
        <v>933</v>
      </c>
      <c r="D138" s="13" t="s">
        <v>239</v>
      </c>
      <c r="E138" s="16">
        <v>0.3</v>
      </c>
      <c r="F138" s="17">
        <v>10000</v>
      </c>
      <c r="G138" s="18">
        <v>22</v>
      </c>
      <c r="H138" s="19">
        <f t="shared" si="4"/>
        <v>220000</v>
      </c>
      <c r="I138" s="50"/>
      <c r="J138">
        <f t="shared" si="7"/>
        <v>1</v>
      </c>
    </row>
    <row r="139" spans="1:10" outlineLevel="2" x14ac:dyDescent="0.25">
      <c r="A139" s="13">
        <f>COUNTIF(D$7:$D139,D139)</f>
        <v>7</v>
      </c>
      <c r="B139" s="14" t="s">
        <v>246</v>
      </c>
      <c r="C139" s="15" t="s">
        <v>247</v>
      </c>
      <c r="D139" s="13" t="s">
        <v>239</v>
      </c>
      <c r="E139" s="16">
        <v>0.3</v>
      </c>
      <c r="F139" s="17">
        <v>10000</v>
      </c>
      <c r="G139" s="18">
        <v>22</v>
      </c>
      <c r="H139" s="19">
        <f t="shared" si="4"/>
        <v>220000</v>
      </c>
      <c r="I139" s="50"/>
      <c r="J139">
        <f t="shared" si="7"/>
        <v>1</v>
      </c>
    </row>
    <row r="140" spans="1:10" outlineLevel="2" x14ac:dyDescent="0.25">
      <c r="A140" s="13">
        <f>COUNTIF(D$7:$D140,D140)</f>
        <v>8</v>
      </c>
      <c r="B140" s="14" t="s">
        <v>248</v>
      </c>
      <c r="C140" s="15" t="s">
        <v>249</v>
      </c>
      <c r="D140" s="13" t="s">
        <v>239</v>
      </c>
      <c r="E140" s="16">
        <v>0.3</v>
      </c>
      <c r="F140" s="17">
        <v>10000</v>
      </c>
      <c r="G140" s="18">
        <v>22</v>
      </c>
      <c r="H140" s="19">
        <f t="shared" si="4"/>
        <v>220000</v>
      </c>
      <c r="I140" s="50"/>
      <c r="J140">
        <f t="shared" si="7"/>
        <v>1</v>
      </c>
    </row>
    <row r="141" spans="1:10" outlineLevel="2" x14ac:dyDescent="0.25">
      <c r="A141" s="13">
        <f>COUNTIF(D$7:$D141,D141)</f>
        <v>9</v>
      </c>
      <c r="B141" s="14" t="s">
        <v>250</v>
      </c>
      <c r="C141" s="15" t="s">
        <v>251</v>
      </c>
      <c r="D141" s="13" t="s">
        <v>239</v>
      </c>
      <c r="E141" s="16">
        <v>0.3</v>
      </c>
      <c r="F141" s="17">
        <v>10000</v>
      </c>
      <c r="G141" s="18">
        <v>22</v>
      </c>
      <c r="H141" s="19">
        <f t="shared" si="4"/>
        <v>220000</v>
      </c>
      <c r="I141" s="50"/>
      <c r="J141">
        <f t="shared" si="7"/>
        <v>1</v>
      </c>
    </row>
    <row r="142" spans="1:10" outlineLevel="2" x14ac:dyDescent="0.25">
      <c r="A142" s="13">
        <f>COUNTIF(D$7:$D142,D142)</f>
        <v>10</v>
      </c>
      <c r="B142" s="14" t="s">
        <v>252</v>
      </c>
      <c r="C142" s="15" t="s">
        <v>253</v>
      </c>
      <c r="D142" s="13" t="s">
        <v>239</v>
      </c>
      <c r="E142" s="16">
        <v>0.3</v>
      </c>
      <c r="F142" s="17">
        <v>10000</v>
      </c>
      <c r="G142" s="18">
        <v>22</v>
      </c>
      <c r="H142" s="19">
        <f t="shared" si="4"/>
        <v>220000</v>
      </c>
      <c r="I142" s="50"/>
      <c r="J142">
        <f t="shared" si="7"/>
        <v>1</v>
      </c>
    </row>
    <row r="143" spans="1:10" outlineLevel="2" x14ac:dyDescent="0.25">
      <c r="A143" s="13">
        <f>COUNTIF(D$7:$D143,D143)</f>
        <v>11</v>
      </c>
      <c r="B143" s="14" t="s">
        <v>254</v>
      </c>
      <c r="C143" s="15" t="s">
        <v>255</v>
      </c>
      <c r="D143" s="13" t="s">
        <v>239</v>
      </c>
      <c r="E143" s="16">
        <v>0.3</v>
      </c>
      <c r="F143" s="17">
        <v>10000</v>
      </c>
      <c r="G143" s="18">
        <v>22</v>
      </c>
      <c r="H143" s="19">
        <f t="shared" si="4"/>
        <v>220000</v>
      </c>
      <c r="I143" s="50"/>
      <c r="J143">
        <f t="shared" si="7"/>
        <v>1</v>
      </c>
    </row>
    <row r="144" spans="1:10" outlineLevel="2" x14ac:dyDescent="0.25">
      <c r="A144" s="13">
        <f>COUNTIF(D$7:$D144,D144)</f>
        <v>12</v>
      </c>
      <c r="B144" s="14" t="s">
        <v>256</v>
      </c>
      <c r="C144" s="15" t="s">
        <v>257</v>
      </c>
      <c r="D144" s="13" t="s">
        <v>239</v>
      </c>
      <c r="E144" s="16">
        <v>0.3</v>
      </c>
      <c r="F144" s="17">
        <v>10000</v>
      </c>
      <c r="G144" s="18">
        <v>22</v>
      </c>
      <c r="H144" s="19">
        <f t="shared" ref="H144:H211" si="8">G144*F144</f>
        <v>220000</v>
      </c>
      <c r="I144" s="50"/>
      <c r="J144">
        <f t="shared" si="7"/>
        <v>1</v>
      </c>
    </row>
    <row r="145" spans="1:10" outlineLevel="1" x14ac:dyDescent="0.25">
      <c r="A145" s="13"/>
      <c r="B145" s="14"/>
      <c r="C145" s="15"/>
      <c r="D145" s="21" t="s">
        <v>896</v>
      </c>
      <c r="E145" s="16"/>
      <c r="F145" s="17"/>
      <c r="G145" s="18"/>
      <c r="H145" s="22">
        <f>SUBTOTAL(9,H133:H144)</f>
        <v>2390000</v>
      </c>
      <c r="I145" s="50"/>
      <c r="J145">
        <f t="shared" si="7"/>
        <v>0</v>
      </c>
    </row>
    <row r="146" spans="1:10" outlineLevel="2" x14ac:dyDescent="0.25">
      <c r="A146" s="13">
        <f>COUNTIF(D$7:$D146,D146)</f>
        <v>1</v>
      </c>
      <c r="B146" s="14" t="s">
        <v>260</v>
      </c>
      <c r="C146" s="15" t="s">
        <v>261</v>
      </c>
      <c r="D146" s="13" t="s">
        <v>262</v>
      </c>
      <c r="E146" s="16">
        <v>0.4</v>
      </c>
      <c r="F146" s="17">
        <v>12500</v>
      </c>
      <c r="G146" s="18">
        <v>22</v>
      </c>
      <c r="H146" s="19">
        <f t="shared" si="8"/>
        <v>275000</v>
      </c>
      <c r="I146" s="50"/>
      <c r="J146">
        <f t="shared" si="7"/>
        <v>1</v>
      </c>
    </row>
    <row r="147" spans="1:10" outlineLevel="2" x14ac:dyDescent="0.25">
      <c r="A147" s="13">
        <f>COUNTIF(D$7:$D147,D147)</f>
        <v>2</v>
      </c>
      <c r="B147" s="14" t="s">
        <v>263</v>
      </c>
      <c r="C147" s="15" t="s">
        <v>914</v>
      </c>
      <c r="D147" s="13" t="s">
        <v>262</v>
      </c>
      <c r="E147" s="16">
        <v>0.4</v>
      </c>
      <c r="F147" s="17">
        <v>12500</v>
      </c>
      <c r="G147" s="18">
        <v>0</v>
      </c>
      <c r="H147" s="19">
        <f t="shared" si="8"/>
        <v>0</v>
      </c>
      <c r="I147" s="50"/>
      <c r="J147">
        <f t="shared" si="7"/>
        <v>1</v>
      </c>
    </row>
    <row r="148" spans="1:10" outlineLevel="2" x14ac:dyDescent="0.25">
      <c r="A148" s="13">
        <f>COUNTIF(D$7:$D148,D148)</f>
        <v>3</v>
      </c>
      <c r="B148" s="14" t="s">
        <v>264</v>
      </c>
      <c r="C148" s="15" t="s">
        <v>265</v>
      </c>
      <c r="D148" s="13" t="s">
        <v>262</v>
      </c>
      <c r="E148" s="16">
        <v>0.4</v>
      </c>
      <c r="F148" s="17">
        <v>12500</v>
      </c>
      <c r="G148" s="18">
        <v>18</v>
      </c>
      <c r="H148" s="19">
        <f t="shared" si="8"/>
        <v>225000</v>
      </c>
      <c r="I148" s="50"/>
      <c r="J148">
        <f t="shared" si="7"/>
        <v>1</v>
      </c>
    </row>
    <row r="149" spans="1:10" outlineLevel="2" x14ac:dyDescent="0.25">
      <c r="A149" s="13">
        <f>COUNTIF(D$7:$D149,D149)</f>
        <v>4</v>
      </c>
      <c r="B149" s="14" t="s">
        <v>266</v>
      </c>
      <c r="C149" s="15" t="s">
        <v>267</v>
      </c>
      <c r="D149" s="13" t="s">
        <v>262</v>
      </c>
      <c r="E149" s="16">
        <v>0.2</v>
      </c>
      <c r="F149" s="17">
        <v>7500</v>
      </c>
      <c r="G149" s="18">
        <v>20</v>
      </c>
      <c r="H149" s="19">
        <f t="shared" si="8"/>
        <v>150000</v>
      </c>
      <c r="I149" s="50"/>
      <c r="J149">
        <f t="shared" si="7"/>
        <v>1</v>
      </c>
    </row>
    <row r="150" spans="1:10" outlineLevel="2" x14ac:dyDescent="0.25">
      <c r="A150" s="13">
        <f>COUNTIF(D$7:$D150,D150)</f>
        <v>5</v>
      </c>
      <c r="B150" s="14" t="s">
        <v>977</v>
      </c>
      <c r="C150" s="15" t="s">
        <v>899</v>
      </c>
      <c r="D150" s="13" t="s">
        <v>262</v>
      </c>
      <c r="E150" s="16">
        <v>0.4</v>
      </c>
      <c r="F150" s="17">
        <v>12500</v>
      </c>
      <c r="G150" s="18">
        <v>22</v>
      </c>
      <c r="H150" s="19">
        <f t="shared" si="8"/>
        <v>275000</v>
      </c>
      <c r="I150" s="50"/>
      <c r="J150">
        <f t="shared" si="7"/>
        <v>1</v>
      </c>
    </row>
    <row r="151" spans="1:10" outlineLevel="2" x14ac:dyDescent="0.25">
      <c r="A151" s="13">
        <f>COUNTIF(D$7:$D151,D151)</f>
        <v>6</v>
      </c>
      <c r="B151" s="14" t="s">
        <v>268</v>
      </c>
      <c r="C151" s="15" t="s">
        <v>269</v>
      </c>
      <c r="D151" s="13" t="s">
        <v>262</v>
      </c>
      <c r="E151" s="16">
        <v>0.4</v>
      </c>
      <c r="F151" s="17">
        <v>12500</v>
      </c>
      <c r="G151" s="18">
        <v>22</v>
      </c>
      <c r="H151" s="19">
        <f t="shared" si="8"/>
        <v>275000</v>
      </c>
      <c r="I151" s="50"/>
      <c r="J151">
        <f t="shared" si="7"/>
        <v>1</v>
      </c>
    </row>
    <row r="152" spans="1:10" outlineLevel="1" x14ac:dyDescent="0.25">
      <c r="A152" s="13"/>
      <c r="B152" s="14"/>
      <c r="C152" s="15"/>
      <c r="D152" s="21" t="s">
        <v>896</v>
      </c>
      <c r="E152" s="16"/>
      <c r="F152" s="17"/>
      <c r="G152" s="18"/>
      <c r="H152" s="22">
        <f>SUBTOTAL(9,H146:H151)</f>
        <v>1200000</v>
      </c>
      <c r="I152" s="50"/>
      <c r="J152">
        <f t="shared" si="7"/>
        <v>0</v>
      </c>
    </row>
    <row r="153" spans="1:10" outlineLevel="2" x14ac:dyDescent="0.25">
      <c r="A153" s="13">
        <f>COUNTIF(D$7:$D153,D153)</f>
        <v>1</v>
      </c>
      <c r="B153" s="14" t="s">
        <v>271</v>
      </c>
      <c r="C153" s="15" t="s">
        <v>272</v>
      </c>
      <c r="D153" s="13" t="s">
        <v>273</v>
      </c>
      <c r="E153" s="16">
        <v>0.2</v>
      </c>
      <c r="F153" s="17">
        <v>7500</v>
      </c>
      <c r="G153" s="18">
        <v>22</v>
      </c>
      <c r="H153" s="19">
        <f t="shared" si="8"/>
        <v>165000</v>
      </c>
      <c r="I153" s="50"/>
      <c r="J153">
        <f t="shared" si="7"/>
        <v>1</v>
      </c>
    </row>
    <row r="154" spans="1:10" outlineLevel="2" x14ac:dyDescent="0.25">
      <c r="A154" s="13">
        <f>COUNTIF(D$7:$D154,D154)</f>
        <v>2</v>
      </c>
      <c r="B154" s="14" t="s">
        <v>274</v>
      </c>
      <c r="C154" s="15" t="s">
        <v>275</v>
      </c>
      <c r="D154" s="13" t="s">
        <v>273</v>
      </c>
      <c r="E154" s="16">
        <v>0.2</v>
      </c>
      <c r="F154" s="17">
        <v>7500</v>
      </c>
      <c r="G154" s="18">
        <v>22</v>
      </c>
      <c r="H154" s="19">
        <f t="shared" si="8"/>
        <v>165000</v>
      </c>
      <c r="I154" s="50"/>
      <c r="J154">
        <f t="shared" si="7"/>
        <v>1</v>
      </c>
    </row>
    <row r="155" spans="1:10" outlineLevel="2" x14ac:dyDescent="0.25">
      <c r="A155" s="13">
        <f>COUNTIF(D$7:$D155,D155)</f>
        <v>3</v>
      </c>
      <c r="B155" s="14" t="s">
        <v>276</v>
      </c>
      <c r="C155" s="15" t="s">
        <v>277</v>
      </c>
      <c r="D155" s="13" t="s">
        <v>273</v>
      </c>
      <c r="E155" s="16">
        <v>0.2</v>
      </c>
      <c r="F155" s="17">
        <v>7500</v>
      </c>
      <c r="G155" s="18">
        <v>22</v>
      </c>
      <c r="H155" s="19">
        <f t="shared" si="8"/>
        <v>165000</v>
      </c>
      <c r="I155" s="50"/>
      <c r="J155">
        <f t="shared" si="7"/>
        <v>1</v>
      </c>
    </row>
    <row r="156" spans="1:10" outlineLevel="2" x14ac:dyDescent="0.25">
      <c r="A156" s="13">
        <f>COUNTIF(D$7:$D156,D156)</f>
        <v>4</v>
      </c>
      <c r="B156" s="14" t="s">
        <v>278</v>
      </c>
      <c r="C156" s="15" t="s">
        <v>279</v>
      </c>
      <c r="D156" s="13" t="s">
        <v>273</v>
      </c>
      <c r="E156" s="16">
        <v>0.2</v>
      </c>
      <c r="F156" s="17">
        <v>7500</v>
      </c>
      <c r="G156" s="18">
        <v>22</v>
      </c>
      <c r="H156" s="19">
        <f t="shared" si="8"/>
        <v>165000</v>
      </c>
      <c r="I156" s="50"/>
      <c r="J156">
        <f t="shared" si="7"/>
        <v>1</v>
      </c>
    </row>
    <row r="157" spans="1:10" outlineLevel="2" x14ac:dyDescent="0.25">
      <c r="A157" s="13">
        <f>COUNTIF(D$7:$D157,D157)</f>
        <v>5</v>
      </c>
      <c r="B157" s="14" t="s">
        <v>280</v>
      </c>
      <c r="C157" s="15" t="s">
        <v>281</v>
      </c>
      <c r="D157" s="13" t="s">
        <v>273</v>
      </c>
      <c r="E157" s="16">
        <v>0.2</v>
      </c>
      <c r="F157" s="17">
        <v>7500</v>
      </c>
      <c r="G157" s="18">
        <v>22</v>
      </c>
      <c r="H157" s="19">
        <f t="shared" si="8"/>
        <v>165000</v>
      </c>
      <c r="I157" s="50"/>
      <c r="J157">
        <f t="shared" si="7"/>
        <v>1</v>
      </c>
    </row>
    <row r="158" spans="1:10" outlineLevel="2" x14ac:dyDescent="0.25">
      <c r="A158" s="13">
        <f>COUNTIF(D$7:$D158,D158)</f>
        <v>6</v>
      </c>
      <c r="B158" s="14" t="s">
        <v>282</v>
      </c>
      <c r="C158" s="15" t="s">
        <v>283</v>
      </c>
      <c r="D158" s="13" t="s">
        <v>273</v>
      </c>
      <c r="E158" s="16">
        <v>0.2</v>
      </c>
      <c r="F158" s="17">
        <v>7500</v>
      </c>
      <c r="G158" s="18">
        <v>22</v>
      </c>
      <c r="H158" s="19">
        <f t="shared" si="8"/>
        <v>165000</v>
      </c>
      <c r="I158" s="50"/>
      <c r="J158">
        <f t="shared" si="7"/>
        <v>1</v>
      </c>
    </row>
    <row r="159" spans="1:10" outlineLevel="2" x14ac:dyDescent="0.25">
      <c r="A159" s="13">
        <f>COUNTIF(D$7:$D159,D159)</f>
        <v>7</v>
      </c>
      <c r="B159" s="14" t="s">
        <v>286</v>
      </c>
      <c r="C159" s="15" t="s">
        <v>287</v>
      </c>
      <c r="D159" s="13" t="s">
        <v>273</v>
      </c>
      <c r="E159" s="16">
        <v>0.2</v>
      </c>
      <c r="F159" s="17">
        <v>7500</v>
      </c>
      <c r="G159" s="18">
        <v>22</v>
      </c>
      <c r="H159" s="19">
        <f t="shared" si="8"/>
        <v>165000</v>
      </c>
      <c r="I159" s="50"/>
      <c r="J159">
        <f t="shared" si="7"/>
        <v>1</v>
      </c>
    </row>
    <row r="160" spans="1:10" outlineLevel="2" x14ac:dyDescent="0.25">
      <c r="A160" s="13">
        <f>COUNTIF(D$7:$D160,D160)</f>
        <v>8</v>
      </c>
      <c r="B160" s="14" t="s">
        <v>288</v>
      </c>
      <c r="C160" s="15" t="s">
        <v>289</v>
      </c>
      <c r="D160" s="13" t="s">
        <v>273</v>
      </c>
      <c r="E160" s="16">
        <v>0.2</v>
      </c>
      <c r="F160" s="17">
        <v>7500</v>
      </c>
      <c r="G160" s="18">
        <v>22</v>
      </c>
      <c r="H160" s="19">
        <f t="shared" si="8"/>
        <v>165000</v>
      </c>
      <c r="I160" s="50"/>
      <c r="J160">
        <f t="shared" si="7"/>
        <v>1</v>
      </c>
    </row>
    <row r="161" spans="1:10" outlineLevel="2" x14ac:dyDescent="0.25">
      <c r="A161" s="13">
        <f>COUNTIF(D$7:$D161,D161)</f>
        <v>9</v>
      </c>
      <c r="B161" s="14" t="s">
        <v>290</v>
      </c>
      <c r="C161" s="15" t="s">
        <v>291</v>
      </c>
      <c r="D161" s="13" t="s">
        <v>273</v>
      </c>
      <c r="E161" s="16">
        <v>0.2</v>
      </c>
      <c r="F161" s="17">
        <v>7500</v>
      </c>
      <c r="G161" s="18">
        <v>22</v>
      </c>
      <c r="H161" s="19">
        <f t="shared" si="8"/>
        <v>165000</v>
      </c>
      <c r="I161" s="50"/>
      <c r="J161">
        <f t="shared" si="7"/>
        <v>1</v>
      </c>
    </row>
    <row r="162" spans="1:10" outlineLevel="2" x14ac:dyDescent="0.25">
      <c r="A162" s="13">
        <f>COUNTIF(D$7:$D162,D162)</f>
        <v>10</v>
      </c>
      <c r="B162" s="14" t="s">
        <v>292</v>
      </c>
      <c r="C162" s="15" t="s">
        <v>293</v>
      </c>
      <c r="D162" s="13" t="s">
        <v>273</v>
      </c>
      <c r="E162" s="16">
        <v>0.2</v>
      </c>
      <c r="F162" s="17">
        <v>7500</v>
      </c>
      <c r="G162" s="18">
        <v>22</v>
      </c>
      <c r="H162" s="19">
        <f t="shared" si="8"/>
        <v>165000</v>
      </c>
      <c r="I162" s="50"/>
      <c r="J162">
        <f t="shared" si="7"/>
        <v>1</v>
      </c>
    </row>
    <row r="163" spans="1:10" outlineLevel="2" x14ac:dyDescent="0.25">
      <c r="A163" s="13">
        <f>COUNTIF(D$7:$D163,D163)</f>
        <v>11</v>
      </c>
      <c r="B163" s="14" t="s">
        <v>294</v>
      </c>
      <c r="C163" s="15" t="s">
        <v>295</v>
      </c>
      <c r="D163" s="13" t="s">
        <v>273</v>
      </c>
      <c r="E163" s="16">
        <v>0.2</v>
      </c>
      <c r="F163" s="17">
        <v>7500</v>
      </c>
      <c r="G163" s="18">
        <v>22</v>
      </c>
      <c r="H163" s="19">
        <f t="shared" si="8"/>
        <v>165000</v>
      </c>
      <c r="I163" s="50"/>
      <c r="J163">
        <f t="shared" ref="J163:J194" si="9">COUNTIF($B$7:$B$513,B163)</f>
        <v>1</v>
      </c>
    </row>
    <row r="164" spans="1:10" outlineLevel="2" x14ac:dyDescent="0.25">
      <c r="A164" s="13">
        <f>COUNTIF(D$7:$D164,D164)</f>
        <v>12</v>
      </c>
      <c r="B164" s="14" t="s">
        <v>284</v>
      </c>
      <c r="C164" s="15" t="s">
        <v>285</v>
      </c>
      <c r="D164" s="13" t="s">
        <v>273</v>
      </c>
      <c r="E164" s="16">
        <v>0.2</v>
      </c>
      <c r="F164" s="17">
        <v>7500</v>
      </c>
      <c r="G164" s="18">
        <v>22</v>
      </c>
      <c r="H164" s="19">
        <f t="shared" si="8"/>
        <v>165000</v>
      </c>
      <c r="I164" s="50"/>
      <c r="J164">
        <f t="shared" si="9"/>
        <v>1</v>
      </c>
    </row>
    <row r="165" spans="1:10" outlineLevel="2" x14ac:dyDescent="0.25">
      <c r="A165" s="13">
        <f>COUNTIF(D$7:$D165,D165)</f>
        <v>13</v>
      </c>
      <c r="B165" s="14" t="s">
        <v>296</v>
      </c>
      <c r="C165" s="15" t="s">
        <v>297</v>
      </c>
      <c r="D165" s="13" t="s">
        <v>273</v>
      </c>
      <c r="E165" s="16">
        <v>0.2</v>
      </c>
      <c r="F165" s="17">
        <v>7500</v>
      </c>
      <c r="G165" s="18">
        <v>22</v>
      </c>
      <c r="H165" s="19">
        <f t="shared" si="8"/>
        <v>165000</v>
      </c>
      <c r="I165" s="50"/>
      <c r="J165">
        <f t="shared" si="9"/>
        <v>1</v>
      </c>
    </row>
    <row r="166" spans="1:10" outlineLevel="2" x14ac:dyDescent="0.25">
      <c r="A166" s="13">
        <f>COUNTIF(D$7:$D166,D166)</f>
        <v>14</v>
      </c>
      <c r="B166" s="14" t="s">
        <v>298</v>
      </c>
      <c r="C166" s="15" t="s">
        <v>299</v>
      </c>
      <c r="D166" s="13" t="s">
        <v>273</v>
      </c>
      <c r="E166" s="16">
        <v>0.2</v>
      </c>
      <c r="F166" s="17">
        <v>7500</v>
      </c>
      <c r="G166" s="18">
        <v>22</v>
      </c>
      <c r="H166" s="19">
        <f t="shared" si="8"/>
        <v>165000</v>
      </c>
      <c r="I166" s="50"/>
      <c r="J166">
        <f t="shared" si="9"/>
        <v>1</v>
      </c>
    </row>
    <row r="167" spans="1:10" outlineLevel="1" x14ac:dyDescent="0.25">
      <c r="A167" s="13"/>
      <c r="B167" s="14"/>
      <c r="C167" s="15"/>
      <c r="D167" s="21" t="s">
        <v>896</v>
      </c>
      <c r="E167" s="16"/>
      <c r="F167" s="17"/>
      <c r="G167" s="18"/>
      <c r="H167" s="22">
        <f>SUBTOTAL(9,H153:H166)</f>
        <v>2310000</v>
      </c>
      <c r="I167" s="50"/>
      <c r="J167">
        <f t="shared" si="9"/>
        <v>0</v>
      </c>
    </row>
    <row r="168" spans="1:10" outlineLevel="2" x14ac:dyDescent="0.25">
      <c r="A168" s="13">
        <f>COUNTIF(D$7:$D168,D168)</f>
        <v>1</v>
      </c>
      <c r="B168" s="14" t="s">
        <v>300</v>
      </c>
      <c r="C168" s="15" t="s">
        <v>301</v>
      </c>
      <c r="D168" s="13" t="s">
        <v>302</v>
      </c>
      <c r="E168" s="16">
        <v>0.3</v>
      </c>
      <c r="F168" s="17">
        <v>10000</v>
      </c>
      <c r="G168" s="18">
        <v>22</v>
      </c>
      <c r="H168" s="19">
        <f t="shared" si="8"/>
        <v>220000</v>
      </c>
      <c r="I168" s="50"/>
      <c r="J168">
        <f t="shared" si="9"/>
        <v>1</v>
      </c>
    </row>
    <row r="169" spans="1:10" outlineLevel="2" x14ac:dyDescent="0.25">
      <c r="A169" s="13">
        <f>COUNTIF(D$7:$D169,D169)</f>
        <v>2</v>
      </c>
      <c r="B169" s="14" t="s">
        <v>303</v>
      </c>
      <c r="C169" s="15" t="s">
        <v>304</v>
      </c>
      <c r="D169" s="13" t="s">
        <v>302</v>
      </c>
      <c r="E169" s="16">
        <v>0.3</v>
      </c>
      <c r="F169" s="17">
        <v>10000</v>
      </c>
      <c r="G169" s="18">
        <v>22</v>
      </c>
      <c r="H169" s="19">
        <f t="shared" si="8"/>
        <v>220000</v>
      </c>
      <c r="I169" s="50"/>
      <c r="J169">
        <f t="shared" si="9"/>
        <v>1</v>
      </c>
    </row>
    <row r="170" spans="1:10" outlineLevel="2" x14ac:dyDescent="0.25">
      <c r="A170" s="13">
        <f>COUNTIF(D$7:$D170,D170)</f>
        <v>3</v>
      </c>
      <c r="B170" s="14" t="s">
        <v>305</v>
      </c>
      <c r="C170" s="15" t="s">
        <v>306</v>
      </c>
      <c r="D170" s="13" t="s">
        <v>302</v>
      </c>
      <c r="E170" s="16">
        <v>0.3</v>
      </c>
      <c r="F170" s="17">
        <v>10000</v>
      </c>
      <c r="G170" s="18">
        <v>22</v>
      </c>
      <c r="H170" s="19">
        <f t="shared" si="8"/>
        <v>220000</v>
      </c>
      <c r="I170" s="50"/>
      <c r="J170">
        <f t="shared" si="9"/>
        <v>1</v>
      </c>
    </row>
    <row r="171" spans="1:10" outlineLevel="2" x14ac:dyDescent="0.25">
      <c r="A171" s="13">
        <f>COUNTIF(D$7:$D171,D171)</f>
        <v>4</v>
      </c>
      <c r="B171" s="14" t="s">
        <v>307</v>
      </c>
      <c r="C171" s="15" t="s">
        <v>308</v>
      </c>
      <c r="D171" s="13" t="s">
        <v>302</v>
      </c>
      <c r="E171" s="16">
        <v>0.3</v>
      </c>
      <c r="F171" s="17">
        <v>10000</v>
      </c>
      <c r="G171" s="18">
        <v>22</v>
      </c>
      <c r="H171" s="19">
        <f t="shared" si="8"/>
        <v>220000</v>
      </c>
      <c r="I171" s="50"/>
      <c r="J171">
        <f t="shared" si="9"/>
        <v>1</v>
      </c>
    </row>
    <row r="172" spans="1:10" outlineLevel="2" x14ac:dyDescent="0.25">
      <c r="A172" s="13">
        <f>COUNTIF(D$7:$D172,D172)</f>
        <v>5</v>
      </c>
      <c r="B172" s="14" t="s">
        <v>309</v>
      </c>
      <c r="C172" s="15" t="s">
        <v>310</v>
      </c>
      <c r="D172" s="13" t="s">
        <v>302</v>
      </c>
      <c r="E172" s="16">
        <v>0.3</v>
      </c>
      <c r="F172" s="17">
        <v>10000</v>
      </c>
      <c r="G172" s="18">
        <v>22</v>
      </c>
      <c r="H172" s="19">
        <f t="shared" si="8"/>
        <v>220000</v>
      </c>
      <c r="I172" s="50"/>
      <c r="J172">
        <f t="shared" si="9"/>
        <v>1</v>
      </c>
    </row>
    <row r="173" spans="1:10" outlineLevel="2" x14ac:dyDescent="0.25">
      <c r="A173" s="13">
        <f>COUNTIF(D$7:$D173,D173)</f>
        <v>6</v>
      </c>
      <c r="B173" s="14" t="s">
        <v>311</v>
      </c>
      <c r="C173" s="15" t="s">
        <v>312</v>
      </c>
      <c r="D173" s="13" t="s">
        <v>302</v>
      </c>
      <c r="E173" s="16">
        <v>0.3</v>
      </c>
      <c r="F173" s="17">
        <v>10000</v>
      </c>
      <c r="G173" s="18">
        <v>22</v>
      </c>
      <c r="H173" s="19">
        <f t="shared" si="8"/>
        <v>220000</v>
      </c>
      <c r="I173" s="50"/>
      <c r="J173">
        <f t="shared" si="9"/>
        <v>1</v>
      </c>
    </row>
    <row r="174" spans="1:10" outlineLevel="2" x14ac:dyDescent="0.25">
      <c r="A174" s="13">
        <f>COUNTIF(D$7:$D174,D174)</f>
        <v>7</v>
      </c>
      <c r="B174" s="14" t="s">
        <v>313</v>
      </c>
      <c r="C174" s="15" t="s">
        <v>314</v>
      </c>
      <c r="D174" s="13" t="s">
        <v>302</v>
      </c>
      <c r="E174" s="16">
        <v>0.3</v>
      </c>
      <c r="F174" s="17">
        <v>10000</v>
      </c>
      <c r="G174" s="18">
        <v>22</v>
      </c>
      <c r="H174" s="19">
        <f t="shared" si="8"/>
        <v>220000</v>
      </c>
      <c r="I174" s="50"/>
      <c r="J174">
        <f t="shared" si="9"/>
        <v>1</v>
      </c>
    </row>
    <row r="175" spans="1:10" outlineLevel="2" x14ac:dyDescent="0.25">
      <c r="A175" s="13">
        <f>COUNTIF(D$7:$D175,D175)</f>
        <v>8</v>
      </c>
      <c r="B175" s="14" t="s">
        <v>315</v>
      </c>
      <c r="C175" s="15" t="s">
        <v>316</v>
      </c>
      <c r="D175" s="13" t="s">
        <v>302</v>
      </c>
      <c r="E175" s="16">
        <v>0.3</v>
      </c>
      <c r="F175" s="17">
        <v>10000</v>
      </c>
      <c r="G175" s="18">
        <v>0</v>
      </c>
      <c r="H175" s="19">
        <f t="shared" si="8"/>
        <v>0</v>
      </c>
      <c r="I175" s="50"/>
      <c r="J175">
        <f t="shared" si="9"/>
        <v>1</v>
      </c>
    </row>
    <row r="176" spans="1:10" outlineLevel="2" x14ac:dyDescent="0.25">
      <c r="A176" s="13">
        <f>COUNTIF(D$7:$D176,D176)</f>
        <v>9</v>
      </c>
      <c r="B176" s="14" t="s">
        <v>317</v>
      </c>
      <c r="C176" s="15" t="s">
        <v>318</v>
      </c>
      <c r="D176" s="13" t="s">
        <v>302</v>
      </c>
      <c r="E176" s="16">
        <v>0.3</v>
      </c>
      <c r="F176" s="17">
        <v>10000</v>
      </c>
      <c r="G176" s="18">
        <v>22</v>
      </c>
      <c r="H176" s="19">
        <f t="shared" si="8"/>
        <v>220000</v>
      </c>
      <c r="I176" s="50"/>
      <c r="J176">
        <f t="shared" si="9"/>
        <v>1</v>
      </c>
    </row>
    <row r="177" spans="1:13" outlineLevel="2" x14ac:dyDescent="0.25">
      <c r="A177" s="13">
        <f>COUNTIF(D$7:$D177,D177)</f>
        <v>10</v>
      </c>
      <c r="B177" s="14" t="s">
        <v>319</v>
      </c>
      <c r="C177" s="15" t="s">
        <v>320</v>
      </c>
      <c r="D177" s="13" t="s">
        <v>302</v>
      </c>
      <c r="E177" s="16">
        <v>0.3</v>
      </c>
      <c r="F177" s="17">
        <v>10000</v>
      </c>
      <c r="G177" s="18">
        <v>22</v>
      </c>
      <c r="H177" s="19">
        <f t="shared" si="8"/>
        <v>220000</v>
      </c>
      <c r="I177" s="50"/>
      <c r="J177">
        <f t="shared" si="9"/>
        <v>1</v>
      </c>
    </row>
    <row r="178" spans="1:13" outlineLevel="2" x14ac:dyDescent="0.25">
      <c r="A178" s="13">
        <f>COUNTIF(D$7:$D178,D178)</f>
        <v>11</v>
      </c>
      <c r="B178" s="14" t="s">
        <v>321</v>
      </c>
      <c r="C178" s="15" t="s">
        <v>270</v>
      </c>
      <c r="D178" s="13" t="s">
        <v>302</v>
      </c>
      <c r="E178" s="16">
        <v>0.3</v>
      </c>
      <c r="F178" s="17">
        <v>10000</v>
      </c>
      <c r="G178" s="18">
        <v>22</v>
      </c>
      <c r="H178" s="19">
        <f t="shared" si="8"/>
        <v>220000</v>
      </c>
      <c r="I178" s="50"/>
      <c r="J178">
        <f t="shared" si="9"/>
        <v>1</v>
      </c>
    </row>
    <row r="179" spans="1:13" outlineLevel="2" x14ac:dyDescent="0.25">
      <c r="A179" s="13">
        <f>COUNTIF(D$7:$D179,D179)</f>
        <v>12</v>
      </c>
      <c r="B179" s="14" t="s">
        <v>322</v>
      </c>
      <c r="C179" s="15" t="s">
        <v>323</v>
      </c>
      <c r="D179" s="13" t="s">
        <v>302</v>
      </c>
      <c r="E179" s="16">
        <v>0.3</v>
      </c>
      <c r="F179" s="17">
        <v>10000</v>
      </c>
      <c r="G179" s="18">
        <v>22</v>
      </c>
      <c r="H179" s="19">
        <f t="shared" si="8"/>
        <v>220000</v>
      </c>
      <c r="I179" s="50"/>
      <c r="J179">
        <f t="shared" si="9"/>
        <v>1</v>
      </c>
    </row>
    <row r="180" spans="1:13" outlineLevel="2" x14ac:dyDescent="0.25">
      <c r="A180" s="13">
        <f>COUNTIF(D$7:$D180,D180)</f>
        <v>13</v>
      </c>
      <c r="B180" s="14" t="s">
        <v>324</v>
      </c>
      <c r="C180" s="15" t="s">
        <v>325</v>
      </c>
      <c r="D180" s="13" t="s">
        <v>302</v>
      </c>
      <c r="E180" s="16">
        <v>0.3</v>
      </c>
      <c r="F180" s="17">
        <v>10000</v>
      </c>
      <c r="G180" s="18">
        <v>22</v>
      </c>
      <c r="H180" s="19">
        <f t="shared" si="8"/>
        <v>220000</v>
      </c>
      <c r="I180" s="50"/>
      <c r="J180">
        <f t="shared" si="9"/>
        <v>1</v>
      </c>
    </row>
    <row r="181" spans="1:13" outlineLevel="2" x14ac:dyDescent="0.25">
      <c r="A181" s="13">
        <f>COUNTIF(D$7:$D181,D181)</f>
        <v>14</v>
      </c>
      <c r="B181" s="14" t="s">
        <v>326</v>
      </c>
      <c r="C181" s="15" t="s">
        <v>327</v>
      </c>
      <c r="D181" s="13" t="s">
        <v>302</v>
      </c>
      <c r="E181" s="16">
        <v>0.3</v>
      </c>
      <c r="F181" s="17">
        <v>10000</v>
      </c>
      <c r="G181" s="18">
        <v>22</v>
      </c>
      <c r="H181" s="19">
        <f t="shared" si="8"/>
        <v>220000</v>
      </c>
      <c r="I181" s="50"/>
      <c r="J181">
        <f t="shared" si="9"/>
        <v>1</v>
      </c>
    </row>
    <row r="182" spans="1:13" outlineLevel="2" x14ac:dyDescent="0.25">
      <c r="A182" s="13">
        <f>COUNTIF(D$7:$D182,D182)</f>
        <v>15</v>
      </c>
      <c r="B182" s="14" t="s">
        <v>328</v>
      </c>
      <c r="C182" s="15" t="s">
        <v>329</v>
      </c>
      <c r="D182" s="13" t="s">
        <v>302</v>
      </c>
      <c r="E182" s="16">
        <v>0.3</v>
      </c>
      <c r="F182" s="17">
        <v>10000</v>
      </c>
      <c r="G182" s="18">
        <v>22</v>
      </c>
      <c r="H182" s="19">
        <f t="shared" si="8"/>
        <v>220000</v>
      </c>
      <c r="I182" s="50"/>
      <c r="J182">
        <f t="shared" si="9"/>
        <v>1</v>
      </c>
    </row>
    <row r="183" spans="1:13" outlineLevel="2" x14ac:dyDescent="0.25">
      <c r="A183" s="13">
        <f>COUNTIF(D$7:$D183,D183)</f>
        <v>16</v>
      </c>
      <c r="B183" s="14" t="s">
        <v>971</v>
      </c>
      <c r="C183" s="15" t="s">
        <v>972</v>
      </c>
      <c r="D183" s="13" t="s">
        <v>302</v>
      </c>
      <c r="E183" s="16">
        <v>0.3</v>
      </c>
      <c r="F183" s="17">
        <v>10000</v>
      </c>
      <c r="G183" s="18">
        <v>0</v>
      </c>
      <c r="H183" s="19">
        <f t="shared" si="8"/>
        <v>0</v>
      </c>
      <c r="I183" s="50"/>
      <c r="J183">
        <f t="shared" si="9"/>
        <v>1</v>
      </c>
    </row>
    <row r="184" spans="1:13" outlineLevel="2" x14ac:dyDescent="0.25">
      <c r="A184" s="13">
        <f>COUNTIF(D$7:$D184,D184)</f>
        <v>17</v>
      </c>
      <c r="B184" s="14" t="s">
        <v>330</v>
      </c>
      <c r="C184" s="15" t="s">
        <v>331</v>
      </c>
      <c r="D184" s="13" t="s">
        <v>302</v>
      </c>
      <c r="E184" s="16">
        <v>0.3</v>
      </c>
      <c r="F184" s="17">
        <v>10000</v>
      </c>
      <c r="G184" s="18">
        <v>22</v>
      </c>
      <c r="H184" s="19">
        <f t="shared" si="8"/>
        <v>220000</v>
      </c>
      <c r="I184" s="50"/>
      <c r="J184">
        <f t="shared" si="9"/>
        <v>1</v>
      </c>
    </row>
    <row r="185" spans="1:13" outlineLevel="1" x14ac:dyDescent="0.25">
      <c r="A185" s="13"/>
      <c r="B185" s="14"/>
      <c r="C185" s="15"/>
      <c r="D185" s="21" t="s">
        <v>896</v>
      </c>
      <c r="E185" s="16"/>
      <c r="F185" s="17"/>
      <c r="G185" s="18"/>
      <c r="H185" s="22">
        <f>SUBTOTAL(9,H168:H184)</f>
        <v>3300000</v>
      </c>
      <c r="I185" s="50"/>
      <c r="J185">
        <f t="shared" si="9"/>
        <v>0</v>
      </c>
    </row>
    <row r="186" spans="1:13" outlineLevel="2" x14ac:dyDescent="0.25">
      <c r="A186" s="13">
        <f>COUNTIF(D$7:$D186,D186)</f>
        <v>1</v>
      </c>
      <c r="B186" s="14" t="s">
        <v>332</v>
      </c>
      <c r="C186" s="15" t="s">
        <v>333</v>
      </c>
      <c r="D186" s="13" t="s">
        <v>334</v>
      </c>
      <c r="E186" s="16">
        <v>0.3</v>
      </c>
      <c r="F186" s="17">
        <v>10000</v>
      </c>
      <c r="G186" s="18">
        <v>22</v>
      </c>
      <c r="H186" s="19">
        <f t="shared" si="8"/>
        <v>220000</v>
      </c>
      <c r="I186" s="50"/>
      <c r="J186">
        <f t="shared" si="9"/>
        <v>1</v>
      </c>
    </row>
    <row r="187" spans="1:13" outlineLevel="2" x14ac:dyDescent="0.25">
      <c r="A187" s="13">
        <f>COUNTIF(D$7:$D187,D187)</f>
        <v>2</v>
      </c>
      <c r="B187" s="14" t="s">
        <v>335</v>
      </c>
      <c r="C187" s="15" t="s">
        <v>336</v>
      </c>
      <c r="D187" s="13" t="s">
        <v>334</v>
      </c>
      <c r="E187" s="16">
        <v>0.4</v>
      </c>
      <c r="F187" s="17">
        <v>12500</v>
      </c>
      <c r="G187" s="18">
        <v>22</v>
      </c>
      <c r="H187" s="19">
        <f t="shared" si="8"/>
        <v>275000</v>
      </c>
      <c r="I187" s="50"/>
      <c r="J187">
        <f t="shared" si="9"/>
        <v>1</v>
      </c>
    </row>
    <row r="188" spans="1:13" outlineLevel="2" x14ac:dyDescent="0.25">
      <c r="A188" s="13">
        <f>COUNTIF(D$7:$D188,D188)</f>
        <v>3</v>
      </c>
      <c r="B188" s="14" t="s">
        <v>337</v>
      </c>
      <c r="C188" s="15" t="s">
        <v>338</v>
      </c>
      <c r="D188" s="13" t="s">
        <v>334</v>
      </c>
      <c r="E188" s="16">
        <v>0.4</v>
      </c>
      <c r="F188" s="17">
        <v>12500</v>
      </c>
      <c r="G188" s="18">
        <v>12</v>
      </c>
      <c r="H188" s="19">
        <f t="shared" si="8"/>
        <v>150000</v>
      </c>
      <c r="I188" s="50"/>
      <c r="J188">
        <f t="shared" si="9"/>
        <v>1</v>
      </c>
    </row>
    <row r="189" spans="1:13" outlineLevel="2" x14ac:dyDescent="0.25">
      <c r="A189" s="13">
        <f>COUNTIF(D$7:$D189,D189)</f>
        <v>4</v>
      </c>
      <c r="B189" s="14" t="s">
        <v>339</v>
      </c>
      <c r="C189" s="15" t="s">
        <v>340</v>
      </c>
      <c r="D189" s="13" t="s">
        <v>334</v>
      </c>
      <c r="E189" s="16">
        <v>0.2</v>
      </c>
      <c r="F189" s="17">
        <v>7500</v>
      </c>
      <c r="G189" s="18">
        <v>22</v>
      </c>
      <c r="H189" s="19">
        <f t="shared" si="8"/>
        <v>165000</v>
      </c>
      <c r="I189" s="50"/>
      <c r="J189">
        <f t="shared" si="9"/>
        <v>1</v>
      </c>
    </row>
    <row r="190" spans="1:13" outlineLevel="2" x14ac:dyDescent="0.25">
      <c r="A190" s="13">
        <f>COUNTIF(D$7:$D190,D190)</f>
        <v>5</v>
      </c>
      <c r="B190" s="14" t="s">
        <v>341</v>
      </c>
      <c r="C190" s="15" t="s">
        <v>342</v>
      </c>
      <c r="D190" s="13" t="s">
        <v>334</v>
      </c>
      <c r="E190" s="16">
        <v>0.3</v>
      </c>
      <c r="F190" s="17">
        <v>10000</v>
      </c>
      <c r="G190" s="18">
        <v>22</v>
      </c>
      <c r="H190" s="19">
        <f t="shared" si="8"/>
        <v>220000</v>
      </c>
      <c r="I190" s="50"/>
      <c r="J190">
        <f t="shared" si="9"/>
        <v>1</v>
      </c>
    </row>
    <row r="191" spans="1:13" outlineLevel="2" x14ac:dyDescent="0.25">
      <c r="A191" s="13">
        <f>COUNTIF(D$7:$D191,D191)</f>
        <v>6</v>
      </c>
      <c r="B191" s="14" t="s">
        <v>343</v>
      </c>
      <c r="C191" s="15" t="s">
        <v>344</v>
      </c>
      <c r="D191" s="13" t="s">
        <v>334</v>
      </c>
      <c r="E191" s="16">
        <v>0.2</v>
      </c>
      <c r="F191" s="17">
        <v>7500</v>
      </c>
      <c r="G191" s="18">
        <v>14</v>
      </c>
      <c r="H191" s="19">
        <f t="shared" si="8"/>
        <v>105000</v>
      </c>
      <c r="I191" s="50"/>
      <c r="J191">
        <f t="shared" si="9"/>
        <v>1</v>
      </c>
    </row>
    <row r="192" spans="1:13" s="6" customFormat="1" outlineLevel="2" x14ac:dyDescent="0.25">
      <c r="A192" s="13">
        <f>COUNTIF(D$7:$D192,D192)</f>
        <v>7</v>
      </c>
      <c r="B192" s="14" t="s">
        <v>345</v>
      </c>
      <c r="C192" s="15" t="s">
        <v>346</v>
      </c>
      <c r="D192" s="13" t="s">
        <v>334</v>
      </c>
      <c r="E192" s="16">
        <v>0.4</v>
      </c>
      <c r="F192" s="17">
        <v>12500</v>
      </c>
      <c r="G192" s="18">
        <v>22</v>
      </c>
      <c r="H192" s="19">
        <f t="shared" si="8"/>
        <v>275000</v>
      </c>
      <c r="I192" s="50"/>
      <c r="J192">
        <f t="shared" si="9"/>
        <v>1</v>
      </c>
      <c r="K192"/>
      <c r="L192"/>
      <c r="M192"/>
    </row>
    <row r="193" spans="1:14" s="6" customFormat="1" outlineLevel="2" x14ac:dyDescent="0.25">
      <c r="A193" s="13">
        <f>COUNTIF(D$7:$D193,D193)</f>
        <v>8</v>
      </c>
      <c r="B193" s="14" t="s">
        <v>347</v>
      </c>
      <c r="C193" s="15" t="s">
        <v>348</v>
      </c>
      <c r="D193" s="13" t="s">
        <v>334</v>
      </c>
      <c r="E193" s="16">
        <v>0.2</v>
      </c>
      <c r="F193" s="17">
        <v>7500</v>
      </c>
      <c r="G193" s="18">
        <v>22</v>
      </c>
      <c r="H193" s="19">
        <f t="shared" si="8"/>
        <v>165000</v>
      </c>
      <c r="I193" s="50"/>
      <c r="J193">
        <f t="shared" si="9"/>
        <v>1</v>
      </c>
      <c r="K193"/>
      <c r="L193"/>
      <c r="M193"/>
    </row>
    <row r="194" spans="1:14" s="6" customFormat="1" outlineLevel="2" x14ac:dyDescent="0.25">
      <c r="A194" s="13">
        <f>COUNTIF(D$7:$D194,D194)</f>
        <v>9</v>
      </c>
      <c r="B194" s="14" t="s">
        <v>349</v>
      </c>
      <c r="C194" s="15" t="s">
        <v>350</v>
      </c>
      <c r="D194" s="13" t="s">
        <v>334</v>
      </c>
      <c r="E194" s="16">
        <v>0.2</v>
      </c>
      <c r="F194" s="17">
        <v>7500</v>
      </c>
      <c r="G194" s="18">
        <v>22</v>
      </c>
      <c r="H194" s="19">
        <f t="shared" si="8"/>
        <v>165000</v>
      </c>
      <c r="I194" s="50"/>
      <c r="J194">
        <f t="shared" si="9"/>
        <v>1</v>
      </c>
      <c r="K194"/>
      <c r="L194"/>
      <c r="M194"/>
    </row>
    <row r="195" spans="1:14" s="6" customFormat="1" outlineLevel="2" x14ac:dyDescent="0.25">
      <c r="A195" s="13">
        <f>COUNTIF(D$7:$D195,D195)</f>
        <v>10</v>
      </c>
      <c r="B195" s="14" t="s">
        <v>351</v>
      </c>
      <c r="C195" s="15" t="s">
        <v>352</v>
      </c>
      <c r="D195" s="13" t="s">
        <v>334</v>
      </c>
      <c r="E195" s="16">
        <v>0.4</v>
      </c>
      <c r="F195" s="17">
        <v>12500</v>
      </c>
      <c r="G195" s="18">
        <v>19</v>
      </c>
      <c r="H195" s="19">
        <f t="shared" si="8"/>
        <v>237500</v>
      </c>
      <c r="I195" s="50"/>
      <c r="J195">
        <f t="shared" ref="J195:J226" si="10">COUNTIF($B$7:$B$513,B195)</f>
        <v>1</v>
      </c>
      <c r="K195"/>
      <c r="L195"/>
      <c r="M195"/>
    </row>
    <row r="196" spans="1:14" s="6" customFormat="1" outlineLevel="2" x14ac:dyDescent="0.25">
      <c r="A196" s="13">
        <f>COUNTIF(D$7:$D196,D196)</f>
        <v>11</v>
      </c>
      <c r="B196" s="14" t="s">
        <v>353</v>
      </c>
      <c r="C196" s="15" t="s">
        <v>354</v>
      </c>
      <c r="D196" s="13" t="s">
        <v>334</v>
      </c>
      <c r="E196" s="16">
        <v>0.2</v>
      </c>
      <c r="F196" s="17">
        <v>7500</v>
      </c>
      <c r="G196" s="18">
        <v>22</v>
      </c>
      <c r="H196" s="19">
        <f t="shared" si="8"/>
        <v>165000</v>
      </c>
      <c r="I196" s="50"/>
      <c r="J196">
        <f t="shared" si="10"/>
        <v>1</v>
      </c>
      <c r="K196"/>
      <c r="L196"/>
      <c r="M196"/>
    </row>
    <row r="197" spans="1:14" s="6" customFormat="1" outlineLevel="2" x14ac:dyDescent="0.25">
      <c r="A197" s="13">
        <f>COUNTIF(D$7:$D197,D197)</f>
        <v>12</v>
      </c>
      <c r="B197" s="14" t="s">
        <v>355</v>
      </c>
      <c r="C197" s="15" t="s">
        <v>356</v>
      </c>
      <c r="D197" s="13" t="s">
        <v>334</v>
      </c>
      <c r="E197" s="16">
        <v>0.2</v>
      </c>
      <c r="F197" s="17">
        <v>7500</v>
      </c>
      <c r="G197" s="18">
        <v>22</v>
      </c>
      <c r="H197" s="19">
        <f t="shared" si="8"/>
        <v>165000</v>
      </c>
      <c r="I197" s="50"/>
      <c r="J197">
        <f t="shared" si="10"/>
        <v>1</v>
      </c>
      <c r="K197"/>
      <c r="L197"/>
      <c r="M197"/>
    </row>
    <row r="198" spans="1:14" s="6" customFormat="1" outlineLevel="2" x14ac:dyDescent="0.25">
      <c r="A198" s="13">
        <f>COUNTIF(D$7:$D198,D198)</f>
        <v>13</v>
      </c>
      <c r="B198" s="14" t="s">
        <v>357</v>
      </c>
      <c r="C198" s="15" t="s">
        <v>358</v>
      </c>
      <c r="D198" s="13" t="s">
        <v>334</v>
      </c>
      <c r="E198" s="16">
        <v>0.4</v>
      </c>
      <c r="F198" s="17">
        <v>12500</v>
      </c>
      <c r="G198" s="18">
        <v>22</v>
      </c>
      <c r="H198" s="19">
        <f t="shared" si="8"/>
        <v>275000</v>
      </c>
      <c r="I198" s="50"/>
      <c r="J198">
        <f t="shared" si="10"/>
        <v>1</v>
      </c>
      <c r="K198"/>
      <c r="L198"/>
      <c r="M198"/>
    </row>
    <row r="199" spans="1:14" s="6" customFormat="1" outlineLevel="2" x14ac:dyDescent="0.25">
      <c r="A199" s="13">
        <f>COUNTIF(D$7:$D199,D199)</f>
        <v>14</v>
      </c>
      <c r="B199" s="14" t="s">
        <v>359</v>
      </c>
      <c r="C199" s="15" t="s">
        <v>360</v>
      </c>
      <c r="D199" s="13" t="s">
        <v>334</v>
      </c>
      <c r="E199" s="16">
        <v>0.2</v>
      </c>
      <c r="F199" s="17">
        <v>7500</v>
      </c>
      <c r="G199" s="18">
        <v>12</v>
      </c>
      <c r="H199" s="19">
        <f t="shared" si="8"/>
        <v>90000</v>
      </c>
      <c r="I199" s="50"/>
      <c r="J199">
        <f t="shared" si="10"/>
        <v>1</v>
      </c>
      <c r="K199"/>
      <c r="L199"/>
      <c r="M199"/>
    </row>
    <row r="200" spans="1:14" s="6" customFormat="1" outlineLevel="2" x14ac:dyDescent="0.25">
      <c r="A200" s="13">
        <f>COUNTIF(D$7:$D200,D200)</f>
        <v>15</v>
      </c>
      <c r="B200" s="14" t="s">
        <v>361</v>
      </c>
      <c r="C200" s="15" t="s">
        <v>362</v>
      </c>
      <c r="D200" s="13" t="s">
        <v>334</v>
      </c>
      <c r="E200" s="16">
        <v>0.4</v>
      </c>
      <c r="F200" s="17">
        <v>12500</v>
      </c>
      <c r="G200" s="18">
        <v>22</v>
      </c>
      <c r="H200" s="19">
        <f t="shared" si="8"/>
        <v>275000</v>
      </c>
      <c r="I200" s="50"/>
      <c r="J200">
        <f t="shared" si="10"/>
        <v>1</v>
      </c>
      <c r="K200"/>
      <c r="L200"/>
      <c r="M200"/>
    </row>
    <row r="201" spans="1:14" s="6" customFormat="1" outlineLevel="2" x14ac:dyDescent="0.25">
      <c r="A201" s="13">
        <f>COUNTIF(D$7:$D201,D201)</f>
        <v>16</v>
      </c>
      <c r="B201" s="14" t="s">
        <v>363</v>
      </c>
      <c r="C201" s="15" t="s">
        <v>364</v>
      </c>
      <c r="D201" s="13" t="s">
        <v>334</v>
      </c>
      <c r="E201" s="16">
        <v>0.4</v>
      </c>
      <c r="F201" s="17">
        <v>12500</v>
      </c>
      <c r="G201" s="18">
        <v>22</v>
      </c>
      <c r="H201" s="19">
        <f t="shared" si="8"/>
        <v>275000</v>
      </c>
      <c r="I201" s="50"/>
      <c r="J201">
        <f t="shared" si="10"/>
        <v>1</v>
      </c>
      <c r="K201"/>
      <c r="L201"/>
      <c r="M201"/>
    </row>
    <row r="202" spans="1:14" s="6" customFormat="1" outlineLevel="2" x14ac:dyDescent="0.25">
      <c r="A202" s="13">
        <f>COUNTIF(D$7:$D202,D202)</f>
        <v>17</v>
      </c>
      <c r="B202" s="14" t="s">
        <v>365</v>
      </c>
      <c r="C202" s="15" t="s">
        <v>366</v>
      </c>
      <c r="D202" s="13" t="s">
        <v>334</v>
      </c>
      <c r="E202" s="16">
        <v>0.4</v>
      </c>
      <c r="F202" s="17">
        <v>12500</v>
      </c>
      <c r="G202" s="18">
        <v>22</v>
      </c>
      <c r="H202" s="19">
        <f t="shared" si="8"/>
        <v>275000</v>
      </c>
      <c r="I202" s="50"/>
      <c r="J202">
        <f t="shared" si="10"/>
        <v>1</v>
      </c>
      <c r="K202"/>
      <c r="L202"/>
      <c r="M202"/>
    </row>
    <row r="203" spans="1:14" s="6" customFormat="1" outlineLevel="2" x14ac:dyDescent="0.25">
      <c r="A203" s="13">
        <f>COUNTIF(D$7:$D203,D203)</f>
        <v>18</v>
      </c>
      <c r="B203" s="14" t="s">
        <v>367</v>
      </c>
      <c r="C203" s="15" t="s">
        <v>368</v>
      </c>
      <c r="D203" s="13" t="s">
        <v>334</v>
      </c>
      <c r="E203" s="16">
        <v>0.4</v>
      </c>
      <c r="F203" s="17">
        <v>12500</v>
      </c>
      <c r="G203" s="18">
        <v>22</v>
      </c>
      <c r="H203" s="19">
        <f t="shared" si="8"/>
        <v>275000</v>
      </c>
      <c r="I203" s="50"/>
      <c r="J203">
        <f t="shared" si="10"/>
        <v>1</v>
      </c>
      <c r="K203"/>
      <c r="L203"/>
      <c r="M203"/>
    </row>
    <row r="204" spans="1:14" s="6" customFormat="1" outlineLevel="2" x14ac:dyDescent="0.25">
      <c r="A204" s="13">
        <f>COUNTIF(D$7:$D204,D204)</f>
        <v>19</v>
      </c>
      <c r="B204" s="14" t="s">
        <v>369</v>
      </c>
      <c r="C204" s="15" t="s">
        <v>370</v>
      </c>
      <c r="D204" s="13" t="s">
        <v>334</v>
      </c>
      <c r="E204" s="16">
        <v>0.4</v>
      </c>
      <c r="F204" s="17">
        <v>12500</v>
      </c>
      <c r="G204" s="18">
        <v>22</v>
      </c>
      <c r="H204" s="19">
        <f t="shared" si="8"/>
        <v>275000</v>
      </c>
      <c r="I204" s="50"/>
      <c r="J204">
        <f t="shared" si="10"/>
        <v>1</v>
      </c>
      <c r="K204"/>
      <c r="L204"/>
      <c r="M204"/>
    </row>
    <row r="205" spans="1:14" s="6" customFormat="1" outlineLevel="2" x14ac:dyDescent="0.25">
      <c r="A205" s="13">
        <f>COUNTIF(D$205:$D205,D205)</f>
        <v>1</v>
      </c>
      <c r="B205" s="14" t="s">
        <v>957</v>
      </c>
      <c r="C205" s="15" t="s">
        <v>958</v>
      </c>
      <c r="D205" s="13" t="s">
        <v>334</v>
      </c>
      <c r="E205" s="16">
        <v>0.4</v>
      </c>
      <c r="F205" s="17">
        <v>12500</v>
      </c>
      <c r="G205" s="18">
        <v>0</v>
      </c>
      <c r="H205" s="19">
        <f>G205*F205</f>
        <v>0</v>
      </c>
      <c r="I205" s="50"/>
      <c r="J205">
        <f t="shared" si="10"/>
        <v>1</v>
      </c>
      <c r="K205"/>
      <c r="L205"/>
      <c r="M205"/>
      <c r="N205" s="20"/>
    </row>
    <row r="206" spans="1:14" s="6" customFormat="1" outlineLevel="2" x14ac:dyDescent="0.25">
      <c r="A206" s="13">
        <f>COUNTIF(D$7:$D206,D206)</f>
        <v>21</v>
      </c>
      <c r="B206" s="14" t="s">
        <v>371</v>
      </c>
      <c r="C206" s="15" t="s">
        <v>372</v>
      </c>
      <c r="D206" s="13" t="s">
        <v>334</v>
      </c>
      <c r="E206" s="16">
        <v>0.2</v>
      </c>
      <c r="F206" s="17">
        <v>7500</v>
      </c>
      <c r="G206" s="18">
        <v>22</v>
      </c>
      <c r="H206" s="19">
        <f t="shared" si="8"/>
        <v>165000</v>
      </c>
      <c r="I206" s="50"/>
      <c r="J206">
        <f t="shared" si="10"/>
        <v>1</v>
      </c>
      <c r="K206"/>
      <c r="L206"/>
      <c r="M206"/>
    </row>
    <row r="207" spans="1:14" s="6" customFormat="1" outlineLevel="2" x14ac:dyDescent="0.25">
      <c r="A207" s="13">
        <f>COUNTIF(D$7:$D207,D207)</f>
        <v>22</v>
      </c>
      <c r="B207" s="14" t="s">
        <v>373</v>
      </c>
      <c r="C207" s="15" t="s">
        <v>374</v>
      </c>
      <c r="D207" s="13" t="s">
        <v>334</v>
      </c>
      <c r="E207" s="16">
        <v>0.4</v>
      </c>
      <c r="F207" s="17">
        <v>12500</v>
      </c>
      <c r="G207" s="18">
        <v>19</v>
      </c>
      <c r="H207" s="19">
        <f t="shared" si="8"/>
        <v>237500</v>
      </c>
      <c r="I207" s="50"/>
      <c r="J207">
        <f t="shared" si="10"/>
        <v>1</v>
      </c>
      <c r="K207"/>
      <c r="L207"/>
      <c r="M207"/>
    </row>
    <row r="208" spans="1:14" s="6" customFormat="1" ht="19.5" customHeight="1" outlineLevel="2" x14ac:dyDescent="0.25">
      <c r="A208" s="13">
        <f>COUNTIF(D$7:$D208,D208)</f>
        <v>23</v>
      </c>
      <c r="B208" s="14" t="s">
        <v>377</v>
      </c>
      <c r="C208" s="15" t="s">
        <v>378</v>
      </c>
      <c r="D208" s="13" t="s">
        <v>334</v>
      </c>
      <c r="E208" s="16">
        <v>0.2</v>
      </c>
      <c r="F208" s="17">
        <v>7500</v>
      </c>
      <c r="G208" s="18">
        <v>22</v>
      </c>
      <c r="H208" s="19">
        <f t="shared" si="8"/>
        <v>165000</v>
      </c>
      <c r="I208" s="50"/>
      <c r="J208">
        <f t="shared" si="10"/>
        <v>1</v>
      </c>
      <c r="K208"/>
      <c r="L208"/>
      <c r="M208"/>
    </row>
    <row r="209" spans="1:13" s="6" customFormat="1" outlineLevel="2" x14ac:dyDescent="0.25">
      <c r="A209" s="13">
        <f>COUNTIF(D$7:$D209,D209)</f>
        <v>24</v>
      </c>
      <c r="B209" s="14" t="s">
        <v>379</v>
      </c>
      <c r="C209" s="15" t="s">
        <v>380</v>
      </c>
      <c r="D209" s="13" t="s">
        <v>334</v>
      </c>
      <c r="E209" s="16">
        <v>0.2</v>
      </c>
      <c r="F209" s="17">
        <v>7500</v>
      </c>
      <c r="G209" s="18">
        <v>0</v>
      </c>
      <c r="H209" s="19">
        <f t="shared" si="8"/>
        <v>0</v>
      </c>
      <c r="I209" s="50"/>
      <c r="J209">
        <f t="shared" si="10"/>
        <v>1</v>
      </c>
      <c r="K209"/>
      <c r="L209"/>
      <c r="M209"/>
    </row>
    <row r="210" spans="1:13" s="6" customFormat="1" outlineLevel="2" x14ac:dyDescent="0.25">
      <c r="A210" s="13">
        <f>COUNTIF(D$7:$D210,D210)</f>
        <v>25</v>
      </c>
      <c r="B210" s="14" t="s">
        <v>381</v>
      </c>
      <c r="C210" s="15" t="s">
        <v>382</v>
      </c>
      <c r="D210" s="13" t="s">
        <v>334</v>
      </c>
      <c r="E210" s="16">
        <v>0.4</v>
      </c>
      <c r="F210" s="17">
        <v>12500</v>
      </c>
      <c r="G210" s="18">
        <v>22</v>
      </c>
      <c r="H210" s="19">
        <f t="shared" si="8"/>
        <v>275000</v>
      </c>
      <c r="I210" s="50"/>
      <c r="J210">
        <f t="shared" si="10"/>
        <v>1</v>
      </c>
      <c r="K210"/>
      <c r="L210"/>
      <c r="M210"/>
    </row>
    <row r="211" spans="1:13" s="6" customFormat="1" outlineLevel="2" x14ac:dyDescent="0.25">
      <c r="A211" s="13">
        <f>COUNTIF(D$7:$D211,D211)</f>
        <v>26</v>
      </c>
      <c r="B211" s="14" t="s">
        <v>383</v>
      </c>
      <c r="C211" s="15" t="s">
        <v>384</v>
      </c>
      <c r="D211" s="13" t="s">
        <v>334</v>
      </c>
      <c r="E211" s="16">
        <v>0.4</v>
      </c>
      <c r="F211" s="17">
        <v>12500</v>
      </c>
      <c r="G211" s="18">
        <v>12</v>
      </c>
      <c r="H211" s="19">
        <f t="shared" si="8"/>
        <v>150000</v>
      </c>
      <c r="I211" s="50"/>
      <c r="J211">
        <f t="shared" si="10"/>
        <v>1</v>
      </c>
      <c r="K211"/>
      <c r="L211"/>
      <c r="M211"/>
    </row>
    <row r="212" spans="1:13" outlineLevel="2" x14ac:dyDescent="0.25">
      <c r="A212" s="13">
        <f>COUNTIF(D$7:$D212,D212)</f>
        <v>27</v>
      </c>
      <c r="B212" s="14" t="s">
        <v>385</v>
      </c>
      <c r="C212" s="15" t="s">
        <v>386</v>
      </c>
      <c r="D212" s="13" t="s">
        <v>334</v>
      </c>
      <c r="E212" s="16">
        <v>0.4</v>
      </c>
      <c r="F212" s="17">
        <v>12500</v>
      </c>
      <c r="G212" s="18">
        <v>22</v>
      </c>
      <c r="H212" s="19">
        <f t="shared" ref="H212:H284" si="11">G212*F212</f>
        <v>275000</v>
      </c>
      <c r="I212" s="50"/>
      <c r="J212">
        <f t="shared" si="10"/>
        <v>1</v>
      </c>
    </row>
    <row r="213" spans="1:13" outlineLevel="2" x14ac:dyDescent="0.25">
      <c r="A213" s="13">
        <f>COUNTIF(D$7:$D213,D213)</f>
        <v>28</v>
      </c>
      <c r="B213" s="14" t="s">
        <v>387</v>
      </c>
      <c r="C213" s="15" t="s">
        <v>388</v>
      </c>
      <c r="D213" s="13" t="s">
        <v>334</v>
      </c>
      <c r="E213" s="16">
        <v>0.4</v>
      </c>
      <c r="F213" s="17">
        <v>12500</v>
      </c>
      <c r="G213" s="18">
        <v>22</v>
      </c>
      <c r="H213" s="19">
        <f t="shared" si="11"/>
        <v>275000</v>
      </c>
      <c r="I213" s="50"/>
      <c r="J213">
        <f t="shared" si="10"/>
        <v>1</v>
      </c>
    </row>
    <row r="214" spans="1:13" outlineLevel="2" x14ac:dyDescent="0.25">
      <c r="A214" s="13">
        <f>COUNTIF(D$7:$D214,D214)</f>
        <v>29</v>
      </c>
      <c r="B214" s="14" t="s">
        <v>389</v>
      </c>
      <c r="C214" s="15" t="s">
        <v>390</v>
      </c>
      <c r="D214" s="13" t="s">
        <v>334</v>
      </c>
      <c r="E214" s="16">
        <v>0.4</v>
      </c>
      <c r="F214" s="17">
        <v>12500</v>
      </c>
      <c r="G214" s="18">
        <v>22</v>
      </c>
      <c r="H214" s="19">
        <f t="shared" si="11"/>
        <v>275000</v>
      </c>
      <c r="I214" s="50"/>
      <c r="J214">
        <f t="shared" si="10"/>
        <v>1</v>
      </c>
    </row>
    <row r="215" spans="1:13" outlineLevel="2" x14ac:dyDescent="0.25">
      <c r="A215" s="13">
        <f>COUNTIF(D$7:$D215,D215)</f>
        <v>30</v>
      </c>
      <c r="B215" s="14" t="s">
        <v>391</v>
      </c>
      <c r="C215" s="15" t="s">
        <v>392</v>
      </c>
      <c r="D215" s="13" t="s">
        <v>334</v>
      </c>
      <c r="E215" s="16">
        <v>0.3</v>
      </c>
      <c r="F215" s="17">
        <v>10000</v>
      </c>
      <c r="G215" s="18">
        <v>22</v>
      </c>
      <c r="H215" s="19">
        <f t="shared" si="11"/>
        <v>220000</v>
      </c>
      <c r="I215" s="50"/>
      <c r="J215">
        <f t="shared" si="10"/>
        <v>1</v>
      </c>
    </row>
    <row r="216" spans="1:13" outlineLevel="2" x14ac:dyDescent="0.25">
      <c r="A216" s="13">
        <f>COUNTIF(D$7:$D216,D216)</f>
        <v>31</v>
      </c>
      <c r="B216" s="14" t="s">
        <v>393</v>
      </c>
      <c r="C216" s="15" t="s">
        <v>394</v>
      </c>
      <c r="D216" s="13" t="s">
        <v>334</v>
      </c>
      <c r="E216" s="16">
        <v>0.2</v>
      </c>
      <c r="F216" s="17">
        <v>7500</v>
      </c>
      <c r="G216" s="18">
        <v>18</v>
      </c>
      <c r="H216" s="19">
        <f t="shared" si="11"/>
        <v>135000</v>
      </c>
      <c r="I216" s="50"/>
      <c r="J216">
        <f t="shared" si="10"/>
        <v>1</v>
      </c>
    </row>
    <row r="217" spans="1:13" outlineLevel="2" x14ac:dyDescent="0.25">
      <c r="A217" s="13">
        <f>COUNTIF(D$7:$D217,D217)</f>
        <v>32</v>
      </c>
      <c r="B217" s="14" t="s">
        <v>395</v>
      </c>
      <c r="C217" s="15" t="s">
        <v>396</v>
      </c>
      <c r="D217" s="13" t="s">
        <v>334</v>
      </c>
      <c r="E217" s="16">
        <v>0.4</v>
      </c>
      <c r="F217" s="17">
        <v>12500</v>
      </c>
      <c r="G217" s="18">
        <v>21</v>
      </c>
      <c r="H217" s="19">
        <f t="shared" si="11"/>
        <v>262500</v>
      </c>
      <c r="I217" s="50"/>
      <c r="J217">
        <f t="shared" si="10"/>
        <v>1</v>
      </c>
    </row>
    <row r="218" spans="1:13" outlineLevel="2" x14ac:dyDescent="0.25">
      <c r="A218" s="13">
        <f>COUNTIF(D$7:$D218,D218)</f>
        <v>33</v>
      </c>
      <c r="B218" s="14" t="s">
        <v>397</v>
      </c>
      <c r="C218" s="15" t="s">
        <v>398</v>
      </c>
      <c r="D218" s="13" t="s">
        <v>334</v>
      </c>
      <c r="E218" s="16">
        <v>0.4</v>
      </c>
      <c r="F218" s="17">
        <v>12500</v>
      </c>
      <c r="G218" s="18">
        <v>22</v>
      </c>
      <c r="H218" s="19">
        <f t="shared" si="11"/>
        <v>275000</v>
      </c>
      <c r="I218" s="50"/>
      <c r="J218">
        <f t="shared" si="10"/>
        <v>1</v>
      </c>
    </row>
    <row r="219" spans="1:13" outlineLevel="2" x14ac:dyDescent="0.25">
      <c r="A219" s="13">
        <f>COUNTIF(D$7:$D219,D219)</f>
        <v>34</v>
      </c>
      <c r="B219" s="14" t="s">
        <v>399</v>
      </c>
      <c r="C219" s="15" t="s">
        <v>400</v>
      </c>
      <c r="D219" s="13" t="s">
        <v>334</v>
      </c>
      <c r="E219" s="16">
        <v>0.4</v>
      </c>
      <c r="F219" s="17">
        <v>12500</v>
      </c>
      <c r="G219" s="18">
        <v>22</v>
      </c>
      <c r="H219" s="19">
        <f t="shared" si="11"/>
        <v>275000</v>
      </c>
      <c r="I219" s="50"/>
      <c r="J219">
        <f t="shared" si="10"/>
        <v>1</v>
      </c>
    </row>
    <row r="220" spans="1:13" outlineLevel="2" x14ac:dyDescent="0.25">
      <c r="A220" s="13">
        <f>COUNTIF(D$7:$D220,D220)</f>
        <v>35</v>
      </c>
      <c r="B220" s="14" t="s">
        <v>901</v>
      </c>
      <c r="C220" s="15" t="s">
        <v>903</v>
      </c>
      <c r="D220" s="13" t="s">
        <v>334</v>
      </c>
      <c r="E220" s="16">
        <v>0.4</v>
      </c>
      <c r="F220" s="17">
        <v>12500</v>
      </c>
      <c r="G220" s="18">
        <v>0</v>
      </c>
      <c r="H220" s="19">
        <f t="shared" si="11"/>
        <v>0</v>
      </c>
      <c r="I220" s="50"/>
      <c r="J220">
        <f t="shared" si="10"/>
        <v>1</v>
      </c>
    </row>
    <row r="221" spans="1:13" outlineLevel="2" x14ac:dyDescent="0.25">
      <c r="A221" s="13">
        <f>COUNTIF(D$7:$D221,D221)</f>
        <v>36</v>
      </c>
      <c r="B221" s="14" t="s">
        <v>902</v>
      </c>
      <c r="C221" s="15" t="s">
        <v>904</v>
      </c>
      <c r="D221" s="13" t="s">
        <v>334</v>
      </c>
      <c r="E221" s="16">
        <v>0.4</v>
      </c>
      <c r="F221" s="17">
        <v>12500</v>
      </c>
      <c r="G221" s="18">
        <v>22</v>
      </c>
      <c r="H221" s="19">
        <f t="shared" si="11"/>
        <v>275000</v>
      </c>
      <c r="I221" s="50"/>
      <c r="J221">
        <f t="shared" si="10"/>
        <v>1</v>
      </c>
    </row>
    <row r="222" spans="1:13" outlineLevel="2" x14ac:dyDescent="0.25">
      <c r="A222" s="13">
        <f>COUNTIF(D$7:$D222,D222)</f>
        <v>37</v>
      </c>
      <c r="B222" s="14" t="s">
        <v>375</v>
      </c>
      <c r="C222" s="15" t="s">
        <v>376</v>
      </c>
      <c r="D222" s="13" t="s">
        <v>334</v>
      </c>
      <c r="E222" s="16">
        <v>0.4</v>
      </c>
      <c r="F222" s="17">
        <v>12500</v>
      </c>
      <c r="G222" s="18">
        <v>22</v>
      </c>
      <c r="H222" s="19">
        <f t="shared" si="11"/>
        <v>275000</v>
      </c>
      <c r="I222" s="50"/>
      <c r="J222">
        <f t="shared" si="10"/>
        <v>1</v>
      </c>
    </row>
    <row r="223" spans="1:13" outlineLevel="2" x14ac:dyDescent="0.25">
      <c r="A223" s="13">
        <f>COUNTIF(D$7:$D223,D223)</f>
        <v>38</v>
      </c>
      <c r="B223" s="14" t="s">
        <v>940</v>
      </c>
      <c r="C223" s="15" t="s">
        <v>939</v>
      </c>
      <c r="D223" s="13" t="s">
        <v>334</v>
      </c>
      <c r="E223" s="16">
        <v>0.4</v>
      </c>
      <c r="F223" s="17">
        <v>12500</v>
      </c>
      <c r="G223" s="18">
        <v>22</v>
      </c>
      <c r="H223" s="19">
        <f>G223*F223</f>
        <v>275000</v>
      </c>
      <c r="I223" s="50"/>
      <c r="J223">
        <f t="shared" si="10"/>
        <v>1</v>
      </c>
    </row>
    <row r="224" spans="1:13" outlineLevel="2" x14ac:dyDescent="0.25">
      <c r="A224" s="13">
        <f>COUNTIF(D$7:$D224,D224)</f>
        <v>39</v>
      </c>
      <c r="B224" s="14" t="s">
        <v>948</v>
      </c>
      <c r="C224" s="15" t="s">
        <v>947</v>
      </c>
      <c r="D224" s="13" t="s">
        <v>334</v>
      </c>
      <c r="E224" s="16">
        <v>0.2</v>
      </c>
      <c r="F224" s="17">
        <v>7500</v>
      </c>
      <c r="G224" s="18">
        <v>22</v>
      </c>
      <c r="H224" s="19">
        <f t="shared" ref="H224:H225" si="12">G224*F224</f>
        <v>165000</v>
      </c>
      <c r="I224" s="50"/>
      <c r="J224">
        <f t="shared" si="10"/>
        <v>1</v>
      </c>
    </row>
    <row r="225" spans="1:13" outlineLevel="2" x14ac:dyDescent="0.25">
      <c r="A225" s="13">
        <f>COUNTIF(D$7:$D225,D225)</f>
        <v>40</v>
      </c>
      <c r="B225" s="14" t="s">
        <v>955</v>
      </c>
      <c r="C225" s="15" t="s">
        <v>956</v>
      </c>
      <c r="D225" s="13" t="s">
        <v>334</v>
      </c>
      <c r="E225" s="16">
        <v>0.2</v>
      </c>
      <c r="F225" s="17">
        <v>7500</v>
      </c>
      <c r="G225" s="18">
        <v>22</v>
      </c>
      <c r="H225" s="19">
        <f t="shared" si="12"/>
        <v>165000</v>
      </c>
      <c r="I225" s="50"/>
      <c r="J225">
        <f t="shared" si="10"/>
        <v>1</v>
      </c>
    </row>
    <row r="226" spans="1:13" outlineLevel="2" x14ac:dyDescent="0.25">
      <c r="A226" s="13">
        <f>COUNTIF(D$7:$D226,D226)</f>
        <v>41</v>
      </c>
      <c r="B226" s="14" t="s">
        <v>401</v>
      </c>
      <c r="C226" s="15" t="s">
        <v>402</v>
      </c>
      <c r="D226" s="13" t="s">
        <v>334</v>
      </c>
      <c r="E226" s="16">
        <v>0.2</v>
      </c>
      <c r="F226" s="17">
        <v>7500</v>
      </c>
      <c r="G226" s="18">
        <v>22</v>
      </c>
      <c r="H226" s="19">
        <f t="shared" si="11"/>
        <v>165000</v>
      </c>
      <c r="I226" s="50"/>
      <c r="J226">
        <f t="shared" si="10"/>
        <v>1</v>
      </c>
    </row>
    <row r="227" spans="1:13" outlineLevel="1" x14ac:dyDescent="0.25">
      <c r="A227" s="13"/>
      <c r="B227" s="14"/>
      <c r="C227" s="15"/>
      <c r="D227" s="21" t="s">
        <v>896</v>
      </c>
      <c r="E227" s="16"/>
      <c r="F227" s="17"/>
      <c r="G227" s="18"/>
      <c r="H227" s="22">
        <f>SUBTOTAL(9,H186:H226)</f>
        <v>8352500</v>
      </c>
      <c r="I227" s="50"/>
      <c r="J227">
        <f t="shared" ref="J227:J258" si="13">COUNTIF($B$7:$B$513,B227)</f>
        <v>0</v>
      </c>
    </row>
    <row r="228" spans="1:13" s="6" customFormat="1" outlineLevel="2" x14ac:dyDescent="0.25">
      <c r="A228" s="13">
        <f>COUNTIF(D$7:$D228,D228)</f>
        <v>1</v>
      </c>
      <c r="B228" s="14" t="s">
        <v>403</v>
      </c>
      <c r="C228" s="15" t="s">
        <v>404</v>
      </c>
      <c r="D228" s="13" t="s">
        <v>405</v>
      </c>
      <c r="E228" s="16">
        <v>0.4</v>
      </c>
      <c r="F228" s="17">
        <v>12500</v>
      </c>
      <c r="G228" s="18">
        <v>22</v>
      </c>
      <c r="H228" s="19">
        <f t="shared" si="11"/>
        <v>275000</v>
      </c>
      <c r="I228" s="50"/>
      <c r="J228">
        <f t="shared" si="13"/>
        <v>1</v>
      </c>
      <c r="K228"/>
      <c r="L228"/>
      <c r="M228"/>
    </row>
    <row r="229" spans="1:13" s="6" customFormat="1" outlineLevel="2" x14ac:dyDescent="0.25">
      <c r="A229" s="13">
        <f>COUNTIF(D$7:$D229,D229)</f>
        <v>2</v>
      </c>
      <c r="B229" s="14" t="s">
        <v>406</v>
      </c>
      <c r="C229" s="15" t="s">
        <v>407</v>
      </c>
      <c r="D229" s="13" t="s">
        <v>405</v>
      </c>
      <c r="E229" s="16">
        <v>0.3</v>
      </c>
      <c r="F229" s="17">
        <v>10000</v>
      </c>
      <c r="G229" s="18">
        <v>22</v>
      </c>
      <c r="H229" s="19">
        <f t="shared" si="11"/>
        <v>220000</v>
      </c>
      <c r="I229" s="50"/>
      <c r="J229">
        <f t="shared" si="13"/>
        <v>1</v>
      </c>
      <c r="K229"/>
      <c r="L229"/>
      <c r="M229"/>
    </row>
    <row r="230" spans="1:13" s="6" customFormat="1" outlineLevel="2" x14ac:dyDescent="0.25">
      <c r="A230" s="13">
        <f>COUNTIF(D$7:$D230,D230)</f>
        <v>3</v>
      </c>
      <c r="B230" s="14" t="s">
        <v>408</v>
      </c>
      <c r="C230" s="15" t="s">
        <v>409</v>
      </c>
      <c r="D230" s="13" t="s">
        <v>405</v>
      </c>
      <c r="E230" s="16">
        <v>0.3</v>
      </c>
      <c r="F230" s="17">
        <v>10000</v>
      </c>
      <c r="G230" s="18">
        <v>17</v>
      </c>
      <c r="H230" s="19">
        <f t="shared" si="11"/>
        <v>170000</v>
      </c>
      <c r="I230" s="50"/>
      <c r="J230">
        <f t="shared" si="13"/>
        <v>1</v>
      </c>
      <c r="K230"/>
      <c r="L230"/>
      <c r="M230"/>
    </row>
    <row r="231" spans="1:13" s="6" customFormat="1" outlineLevel="2" x14ac:dyDescent="0.25">
      <c r="A231" s="13">
        <f>COUNTIF(D$7:$D231,D231)</f>
        <v>4</v>
      </c>
      <c r="B231" s="14" t="s">
        <v>410</v>
      </c>
      <c r="C231" s="15" t="s">
        <v>411</v>
      </c>
      <c r="D231" s="13" t="s">
        <v>405</v>
      </c>
      <c r="E231" s="16">
        <v>0.4</v>
      </c>
      <c r="F231" s="17">
        <v>12500</v>
      </c>
      <c r="G231" s="18">
        <v>22</v>
      </c>
      <c r="H231" s="19">
        <f t="shared" si="11"/>
        <v>275000</v>
      </c>
      <c r="I231" s="50"/>
      <c r="J231">
        <f t="shared" si="13"/>
        <v>1</v>
      </c>
      <c r="K231"/>
      <c r="L231"/>
      <c r="M231"/>
    </row>
    <row r="232" spans="1:13" s="6" customFormat="1" outlineLevel="2" x14ac:dyDescent="0.25">
      <c r="A232" s="13">
        <f>COUNTIF(D$7:$D232,D232)</f>
        <v>5</v>
      </c>
      <c r="B232" s="14" t="s">
        <v>412</v>
      </c>
      <c r="C232" s="15" t="s">
        <v>413</v>
      </c>
      <c r="D232" s="13" t="s">
        <v>405</v>
      </c>
      <c r="E232" s="16">
        <v>0.4</v>
      </c>
      <c r="F232" s="17">
        <v>12500</v>
      </c>
      <c r="G232" s="18">
        <v>22</v>
      </c>
      <c r="H232" s="19">
        <f t="shared" si="11"/>
        <v>275000</v>
      </c>
      <c r="I232" s="50"/>
      <c r="J232">
        <f t="shared" si="13"/>
        <v>1</v>
      </c>
      <c r="K232"/>
      <c r="L232"/>
      <c r="M232"/>
    </row>
    <row r="233" spans="1:13" s="6" customFormat="1" outlineLevel="2" x14ac:dyDescent="0.25">
      <c r="A233" s="13">
        <f>COUNTIF(D$7:$D233,D233)</f>
        <v>6</v>
      </c>
      <c r="B233" s="14" t="s">
        <v>414</v>
      </c>
      <c r="C233" s="15" t="s">
        <v>415</v>
      </c>
      <c r="D233" s="13" t="s">
        <v>405</v>
      </c>
      <c r="E233" s="16">
        <v>0.4</v>
      </c>
      <c r="F233" s="17">
        <v>12500</v>
      </c>
      <c r="G233" s="18">
        <v>22</v>
      </c>
      <c r="H233" s="19">
        <f t="shared" si="11"/>
        <v>275000</v>
      </c>
      <c r="I233" s="50"/>
      <c r="J233">
        <f t="shared" si="13"/>
        <v>1</v>
      </c>
      <c r="K233"/>
      <c r="L233"/>
      <c r="M233"/>
    </row>
    <row r="234" spans="1:13" s="6" customFormat="1" outlineLevel="2" x14ac:dyDescent="0.25">
      <c r="A234" s="13">
        <f>COUNTIF(D$7:$D234,D234)</f>
        <v>7</v>
      </c>
      <c r="B234" s="14" t="s">
        <v>416</v>
      </c>
      <c r="C234" s="15" t="s">
        <v>417</v>
      </c>
      <c r="D234" s="13" t="s">
        <v>405</v>
      </c>
      <c r="E234" s="16">
        <v>0.3</v>
      </c>
      <c r="F234" s="17">
        <v>10000</v>
      </c>
      <c r="G234" s="18">
        <v>19</v>
      </c>
      <c r="H234" s="19">
        <f t="shared" si="11"/>
        <v>190000</v>
      </c>
      <c r="I234" s="50"/>
      <c r="J234">
        <f t="shared" si="13"/>
        <v>1</v>
      </c>
      <c r="K234"/>
      <c r="L234"/>
      <c r="M234"/>
    </row>
    <row r="235" spans="1:13" s="6" customFormat="1" outlineLevel="2" x14ac:dyDescent="0.25">
      <c r="A235" s="13">
        <f>COUNTIF(D$7:$D235,D235)</f>
        <v>8</v>
      </c>
      <c r="B235" s="14" t="s">
        <v>418</v>
      </c>
      <c r="C235" s="15" t="s">
        <v>419</v>
      </c>
      <c r="D235" s="13" t="s">
        <v>405</v>
      </c>
      <c r="E235" s="16">
        <v>0.4</v>
      </c>
      <c r="F235" s="17">
        <v>12500</v>
      </c>
      <c r="G235" s="18">
        <v>22</v>
      </c>
      <c r="H235" s="19">
        <f t="shared" si="11"/>
        <v>275000</v>
      </c>
      <c r="I235" s="50"/>
      <c r="J235">
        <f t="shared" si="13"/>
        <v>1</v>
      </c>
      <c r="K235"/>
      <c r="L235"/>
      <c r="M235"/>
    </row>
    <row r="236" spans="1:13" s="6" customFormat="1" outlineLevel="2" x14ac:dyDescent="0.25">
      <c r="A236" s="13">
        <f>COUNTIF(D$7:$D236,D236)</f>
        <v>9</v>
      </c>
      <c r="B236" s="14" t="s">
        <v>420</v>
      </c>
      <c r="C236" s="15" t="s">
        <v>421</v>
      </c>
      <c r="D236" s="13" t="s">
        <v>405</v>
      </c>
      <c r="E236" s="16">
        <v>0.3</v>
      </c>
      <c r="F236" s="17">
        <v>10000</v>
      </c>
      <c r="G236" s="18">
        <v>22</v>
      </c>
      <c r="H236" s="19">
        <f t="shared" si="11"/>
        <v>220000</v>
      </c>
      <c r="I236" s="50"/>
      <c r="J236">
        <f t="shared" si="13"/>
        <v>1</v>
      </c>
      <c r="K236"/>
      <c r="L236"/>
      <c r="M236"/>
    </row>
    <row r="237" spans="1:13" s="6" customFormat="1" outlineLevel="2" x14ac:dyDescent="0.25">
      <c r="A237" s="13">
        <f>COUNTIF(D$7:$D237,D237)</f>
        <v>10</v>
      </c>
      <c r="B237" s="14" t="s">
        <v>422</v>
      </c>
      <c r="C237" s="15" t="s">
        <v>423</v>
      </c>
      <c r="D237" s="13" t="s">
        <v>405</v>
      </c>
      <c r="E237" s="16">
        <v>0.4</v>
      </c>
      <c r="F237" s="17">
        <v>12500</v>
      </c>
      <c r="G237" s="18">
        <v>22</v>
      </c>
      <c r="H237" s="19">
        <f t="shared" si="11"/>
        <v>275000</v>
      </c>
      <c r="I237" s="50"/>
      <c r="J237">
        <f t="shared" si="13"/>
        <v>1</v>
      </c>
      <c r="K237"/>
      <c r="L237"/>
      <c r="M237"/>
    </row>
    <row r="238" spans="1:13" s="6" customFormat="1" outlineLevel="2" x14ac:dyDescent="0.25">
      <c r="A238" s="13">
        <f>COUNTIF(D$7:$D238,D238)</f>
        <v>11</v>
      </c>
      <c r="B238" s="14" t="s">
        <v>424</v>
      </c>
      <c r="C238" s="15" t="s">
        <v>425</v>
      </c>
      <c r="D238" s="13" t="s">
        <v>405</v>
      </c>
      <c r="E238" s="16">
        <v>0.4</v>
      </c>
      <c r="F238" s="17">
        <v>12500</v>
      </c>
      <c r="G238" s="18">
        <v>22</v>
      </c>
      <c r="H238" s="19">
        <f t="shared" si="11"/>
        <v>275000</v>
      </c>
      <c r="I238" s="50"/>
      <c r="J238">
        <f t="shared" si="13"/>
        <v>1</v>
      </c>
      <c r="K238"/>
      <c r="L238"/>
      <c r="M238"/>
    </row>
    <row r="239" spans="1:13" s="6" customFormat="1" outlineLevel="2" x14ac:dyDescent="0.25">
      <c r="A239" s="13">
        <f>COUNTIF(D$7:$D239,D239)</f>
        <v>12</v>
      </c>
      <c r="B239" s="14" t="s">
        <v>426</v>
      </c>
      <c r="C239" s="15" t="s">
        <v>427</v>
      </c>
      <c r="D239" s="13" t="s">
        <v>405</v>
      </c>
      <c r="E239" s="16">
        <v>0.3</v>
      </c>
      <c r="F239" s="17">
        <v>10000</v>
      </c>
      <c r="G239" s="18">
        <v>22</v>
      </c>
      <c r="H239" s="19">
        <f t="shared" si="11"/>
        <v>220000</v>
      </c>
      <c r="I239" s="50"/>
      <c r="J239">
        <f t="shared" si="13"/>
        <v>1</v>
      </c>
      <c r="K239"/>
      <c r="L239"/>
      <c r="M239"/>
    </row>
    <row r="240" spans="1:13" s="6" customFormat="1" outlineLevel="2" x14ac:dyDescent="0.25">
      <c r="A240" s="13">
        <f>COUNTIF(D$7:$D240,D240)</f>
        <v>13</v>
      </c>
      <c r="B240" s="14" t="s">
        <v>428</v>
      </c>
      <c r="C240" s="15" t="s">
        <v>429</v>
      </c>
      <c r="D240" s="13" t="s">
        <v>405</v>
      </c>
      <c r="E240" s="16">
        <v>0.4</v>
      </c>
      <c r="F240" s="17">
        <v>12500</v>
      </c>
      <c r="G240" s="18">
        <v>22</v>
      </c>
      <c r="H240" s="19">
        <f t="shared" si="11"/>
        <v>275000</v>
      </c>
      <c r="I240" s="50"/>
      <c r="J240">
        <f t="shared" si="13"/>
        <v>1</v>
      </c>
      <c r="K240"/>
      <c r="L240"/>
      <c r="M240"/>
    </row>
    <row r="241" spans="1:13" s="6" customFormat="1" outlineLevel="2" x14ac:dyDescent="0.25">
      <c r="A241" s="13">
        <f>COUNTIF(D$7:$D241,D241)</f>
        <v>14</v>
      </c>
      <c r="B241" s="14" t="s">
        <v>430</v>
      </c>
      <c r="C241" s="15" t="s">
        <v>431</v>
      </c>
      <c r="D241" s="13" t="s">
        <v>405</v>
      </c>
      <c r="E241" s="16">
        <v>0.4</v>
      </c>
      <c r="F241" s="17">
        <v>12500</v>
      </c>
      <c r="G241" s="18">
        <v>22</v>
      </c>
      <c r="H241" s="19">
        <f t="shared" si="11"/>
        <v>275000</v>
      </c>
      <c r="I241" s="50"/>
      <c r="J241">
        <f t="shared" si="13"/>
        <v>1</v>
      </c>
      <c r="K241"/>
      <c r="L241"/>
      <c r="M241"/>
    </row>
    <row r="242" spans="1:13" s="6" customFormat="1" outlineLevel="2" x14ac:dyDescent="0.25">
      <c r="A242" s="13">
        <f>COUNTIF(D$7:$D242,D242)</f>
        <v>15</v>
      </c>
      <c r="B242" s="14" t="s">
        <v>432</v>
      </c>
      <c r="C242" s="15" t="s">
        <v>433</v>
      </c>
      <c r="D242" s="13" t="s">
        <v>405</v>
      </c>
      <c r="E242" s="16">
        <v>0.3</v>
      </c>
      <c r="F242" s="17">
        <v>10000</v>
      </c>
      <c r="G242" s="18">
        <v>22</v>
      </c>
      <c r="H242" s="19">
        <f t="shared" si="11"/>
        <v>220000</v>
      </c>
      <c r="I242" s="50"/>
      <c r="J242">
        <f t="shared" si="13"/>
        <v>1</v>
      </c>
      <c r="K242"/>
      <c r="L242"/>
      <c r="M242"/>
    </row>
    <row r="243" spans="1:13" s="6" customFormat="1" outlineLevel="2" x14ac:dyDescent="0.25">
      <c r="A243" s="13">
        <f>COUNTIF(D$7:$D243,D243)</f>
        <v>16</v>
      </c>
      <c r="B243" s="14" t="s">
        <v>434</v>
      </c>
      <c r="C243" s="15" t="s">
        <v>435</v>
      </c>
      <c r="D243" s="13" t="s">
        <v>405</v>
      </c>
      <c r="E243" s="16">
        <v>0.3</v>
      </c>
      <c r="F243" s="17">
        <v>10000</v>
      </c>
      <c r="G243" s="18">
        <v>22</v>
      </c>
      <c r="H243" s="19">
        <f t="shared" si="11"/>
        <v>220000</v>
      </c>
      <c r="I243" s="50"/>
      <c r="J243">
        <f t="shared" si="13"/>
        <v>1</v>
      </c>
      <c r="K243"/>
      <c r="L243"/>
      <c r="M243"/>
    </row>
    <row r="244" spans="1:13" s="6" customFormat="1" outlineLevel="2" x14ac:dyDescent="0.25">
      <c r="A244" s="13">
        <f>COUNTIF(D$7:$D244,D244)</f>
        <v>17</v>
      </c>
      <c r="B244" s="14" t="s">
        <v>436</v>
      </c>
      <c r="C244" s="15" t="s">
        <v>437</v>
      </c>
      <c r="D244" s="13" t="s">
        <v>405</v>
      </c>
      <c r="E244" s="16">
        <v>0.3</v>
      </c>
      <c r="F244" s="17">
        <v>10000</v>
      </c>
      <c r="G244" s="18">
        <v>22</v>
      </c>
      <c r="H244" s="19">
        <f t="shared" si="11"/>
        <v>220000</v>
      </c>
      <c r="I244" s="50"/>
      <c r="J244">
        <f t="shared" si="13"/>
        <v>1</v>
      </c>
      <c r="K244"/>
      <c r="L244"/>
      <c r="M244"/>
    </row>
    <row r="245" spans="1:13" outlineLevel="2" x14ac:dyDescent="0.25">
      <c r="A245" s="13">
        <f>COUNTIF(D$7:$D245,D245)</f>
        <v>18</v>
      </c>
      <c r="B245" s="14" t="s">
        <v>438</v>
      </c>
      <c r="C245" s="15" t="s">
        <v>439</v>
      </c>
      <c r="D245" s="13" t="s">
        <v>405</v>
      </c>
      <c r="E245" s="16">
        <v>0.3</v>
      </c>
      <c r="F245" s="17">
        <v>10000</v>
      </c>
      <c r="G245" s="18">
        <v>22</v>
      </c>
      <c r="H245" s="19">
        <f t="shared" si="11"/>
        <v>220000</v>
      </c>
      <c r="I245" s="50"/>
      <c r="J245">
        <f t="shared" si="13"/>
        <v>1</v>
      </c>
    </row>
    <row r="246" spans="1:13" outlineLevel="2" x14ac:dyDescent="0.25">
      <c r="A246" s="13">
        <f>COUNTIF(D$7:$D246,D246)</f>
        <v>19</v>
      </c>
      <c r="B246" s="14" t="s">
        <v>440</v>
      </c>
      <c r="C246" s="15" t="s">
        <v>441</v>
      </c>
      <c r="D246" s="13" t="s">
        <v>405</v>
      </c>
      <c r="E246" s="16">
        <v>0.3</v>
      </c>
      <c r="F246" s="17">
        <v>10000</v>
      </c>
      <c r="G246" s="18">
        <v>22</v>
      </c>
      <c r="H246" s="19">
        <f t="shared" si="11"/>
        <v>220000</v>
      </c>
      <c r="I246" s="50"/>
      <c r="J246">
        <f t="shared" si="13"/>
        <v>1</v>
      </c>
    </row>
    <row r="247" spans="1:13" outlineLevel="2" x14ac:dyDescent="0.25">
      <c r="A247" s="13">
        <f>COUNTIF(D$7:$D247,D247)</f>
        <v>20</v>
      </c>
      <c r="B247" s="14" t="s">
        <v>442</v>
      </c>
      <c r="C247" s="15" t="s">
        <v>443</v>
      </c>
      <c r="D247" s="13" t="s">
        <v>405</v>
      </c>
      <c r="E247" s="16">
        <v>0.3</v>
      </c>
      <c r="F247" s="17">
        <v>10000</v>
      </c>
      <c r="G247" s="18">
        <v>0</v>
      </c>
      <c r="H247" s="19">
        <f t="shared" si="11"/>
        <v>0</v>
      </c>
      <c r="I247" s="50"/>
      <c r="J247">
        <f t="shared" si="13"/>
        <v>1</v>
      </c>
    </row>
    <row r="248" spans="1:13" outlineLevel="1" x14ac:dyDescent="0.25">
      <c r="A248" s="13"/>
      <c r="B248" s="14"/>
      <c r="C248" s="15"/>
      <c r="D248" s="21" t="s">
        <v>896</v>
      </c>
      <c r="E248" s="16"/>
      <c r="F248" s="17"/>
      <c r="G248" s="18"/>
      <c r="H248" s="22">
        <f>SUBTOTAL(9,H228:H247)</f>
        <v>4595000</v>
      </c>
      <c r="I248" s="50"/>
      <c r="J248">
        <f t="shared" si="13"/>
        <v>0</v>
      </c>
    </row>
    <row r="249" spans="1:13" ht="30" outlineLevel="2" x14ac:dyDescent="0.25">
      <c r="A249" s="13">
        <f>COUNTIF(D$7:$D249,D249)</f>
        <v>1</v>
      </c>
      <c r="B249" s="14" t="s">
        <v>444</v>
      </c>
      <c r="C249" s="15" t="s">
        <v>445</v>
      </c>
      <c r="D249" s="13" t="s">
        <v>446</v>
      </c>
      <c r="E249" s="16">
        <v>0.1</v>
      </c>
      <c r="F249" s="17">
        <v>5000</v>
      </c>
      <c r="G249" s="18">
        <v>17</v>
      </c>
      <c r="H249" s="19">
        <f t="shared" si="11"/>
        <v>85000</v>
      </c>
      <c r="I249" s="50"/>
      <c r="J249">
        <f t="shared" si="13"/>
        <v>1</v>
      </c>
    </row>
    <row r="250" spans="1:13" ht="30" outlineLevel="2" x14ac:dyDescent="0.25">
      <c r="A250" s="13">
        <f>COUNTIF(D$7:$D250,D250)</f>
        <v>2</v>
      </c>
      <c r="B250" s="14" t="s">
        <v>461</v>
      </c>
      <c r="C250" s="15" t="s">
        <v>911</v>
      </c>
      <c r="D250" s="13" t="s">
        <v>446</v>
      </c>
      <c r="E250" s="16">
        <v>0.1</v>
      </c>
      <c r="F250" s="17">
        <v>5000</v>
      </c>
      <c r="G250" s="18">
        <v>22</v>
      </c>
      <c r="H250" s="19">
        <f t="shared" si="11"/>
        <v>110000</v>
      </c>
      <c r="I250" s="50"/>
      <c r="J250">
        <f t="shared" si="13"/>
        <v>1</v>
      </c>
    </row>
    <row r="251" spans="1:13" ht="30" outlineLevel="2" x14ac:dyDescent="0.25">
      <c r="A251" s="13">
        <f>COUNTIF(D$7:$D251,D251)</f>
        <v>3</v>
      </c>
      <c r="B251" s="14" t="s">
        <v>447</v>
      </c>
      <c r="C251" s="15" t="s">
        <v>448</v>
      </c>
      <c r="D251" s="13" t="s">
        <v>446</v>
      </c>
      <c r="E251" s="16">
        <v>0.1</v>
      </c>
      <c r="F251" s="17">
        <v>5000</v>
      </c>
      <c r="G251" s="18">
        <v>22</v>
      </c>
      <c r="H251" s="19">
        <f t="shared" si="11"/>
        <v>110000</v>
      </c>
      <c r="I251" s="50"/>
      <c r="J251">
        <f t="shared" si="13"/>
        <v>1</v>
      </c>
    </row>
    <row r="252" spans="1:13" ht="30" outlineLevel="2" x14ac:dyDescent="0.25">
      <c r="A252" s="13">
        <f>COUNTIF(D$7:$D252,D252)</f>
        <v>4</v>
      </c>
      <c r="B252" s="14" t="s">
        <v>449</v>
      </c>
      <c r="C252" s="15" t="s">
        <v>450</v>
      </c>
      <c r="D252" s="13" t="s">
        <v>446</v>
      </c>
      <c r="E252" s="16">
        <v>0.1</v>
      </c>
      <c r="F252" s="17">
        <v>5000</v>
      </c>
      <c r="G252" s="18">
        <v>22</v>
      </c>
      <c r="H252" s="19">
        <f t="shared" si="11"/>
        <v>110000</v>
      </c>
      <c r="I252" s="50"/>
      <c r="J252">
        <f t="shared" si="13"/>
        <v>1</v>
      </c>
    </row>
    <row r="253" spans="1:13" ht="30" outlineLevel="2" x14ac:dyDescent="0.25">
      <c r="A253" s="13">
        <f>COUNTIF(D$7:$D253,D253)</f>
        <v>5</v>
      </c>
      <c r="B253" s="14" t="s">
        <v>451</v>
      </c>
      <c r="C253" s="15" t="s">
        <v>452</v>
      </c>
      <c r="D253" s="13" t="s">
        <v>446</v>
      </c>
      <c r="E253" s="16">
        <v>0.1</v>
      </c>
      <c r="F253" s="17">
        <v>5000</v>
      </c>
      <c r="G253" s="18">
        <v>22</v>
      </c>
      <c r="H253" s="19">
        <f t="shared" si="11"/>
        <v>110000</v>
      </c>
      <c r="I253" s="50"/>
      <c r="J253">
        <f t="shared" si="13"/>
        <v>1</v>
      </c>
    </row>
    <row r="254" spans="1:13" ht="30" outlineLevel="2" x14ac:dyDescent="0.25">
      <c r="A254" s="13">
        <f>COUNTIF(D$7:$D254,D254)</f>
        <v>6</v>
      </c>
      <c r="B254" s="14" t="s">
        <v>453</v>
      </c>
      <c r="C254" s="15" t="s">
        <v>454</v>
      </c>
      <c r="D254" s="13" t="s">
        <v>446</v>
      </c>
      <c r="E254" s="16">
        <v>0.1</v>
      </c>
      <c r="F254" s="17">
        <v>5000</v>
      </c>
      <c r="G254" s="18">
        <v>22</v>
      </c>
      <c r="H254" s="19">
        <f t="shared" si="11"/>
        <v>110000</v>
      </c>
      <c r="I254" s="50"/>
      <c r="J254">
        <f t="shared" si="13"/>
        <v>1</v>
      </c>
    </row>
    <row r="255" spans="1:13" ht="30" outlineLevel="2" x14ac:dyDescent="0.25">
      <c r="A255" s="13">
        <f>COUNTIF(D$7:$D255,D255)</f>
        <v>7</v>
      </c>
      <c r="B255" s="14" t="s">
        <v>455</v>
      </c>
      <c r="C255" s="15" t="s">
        <v>456</v>
      </c>
      <c r="D255" s="13" t="s">
        <v>446</v>
      </c>
      <c r="E255" s="16">
        <v>0.1</v>
      </c>
      <c r="F255" s="17">
        <v>5000</v>
      </c>
      <c r="G255" s="18">
        <v>22</v>
      </c>
      <c r="H255" s="19">
        <f t="shared" si="11"/>
        <v>110000</v>
      </c>
      <c r="I255" s="50"/>
      <c r="J255">
        <f t="shared" si="13"/>
        <v>1</v>
      </c>
    </row>
    <row r="256" spans="1:13" ht="30" outlineLevel="2" x14ac:dyDescent="0.25">
      <c r="A256" s="13">
        <f>COUNTIF(D$7:$D256,D256)</f>
        <v>8</v>
      </c>
      <c r="B256" s="14" t="s">
        <v>457</v>
      </c>
      <c r="C256" s="15" t="s">
        <v>458</v>
      </c>
      <c r="D256" s="13" t="s">
        <v>446</v>
      </c>
      <c r="E256" s="16">
        <v>0.1</v>
      </c>
      <c r="F256" s="17">
        <v>5000</v>
      </c>
      <c r="G256" s="18">
        <v>22</v>
      </c>
      <c r="H256" s="19">
        <f t="shared" si="11"/>
        <v>110000</v>
      </c>
      <c r="I256" s="50"/>
      <c r="J256">
        <f t="shared" si="13"/>
        <v>1</v>
      </c>
    </row>
    <row r="257" spans="1:10" ht="30" outlineLevel="2" x14ac:dyDescent="0.25">
      <c r="A257" s="13">
        <f>COUNTIF(D$7:$D257,D257)</f>
        <v>9</v>
      </c>
      <c r="B257" s="14" t="s">
        <v>931</v>
      </c>
      <c r="C257" s="15" t="s">
        <v>932</v>
      </c>
      <c r="D257" s="13" t="s">
        <v>446</v>
      </c>
      <c r="E257" s="16">
        <v>0.1</v>
      </c>
      <c r="F257" s="17">
        <v>5000</v>
      </c>
      <c r="G257" s="18">
        <v>22</v>
      </c>
      <c r="H257" s="19">
        <f t="shared" si="11"/>
        <v>110000</v>
      </c>
      <c r="I257" s="50"/>
      <c r="J257">
        <f t="shared" si="13"/>
        <v>1</v>
      </c>
    </row>
    <row r="258" spans="1:10" ht="30" outlineLevel="2" x14ac:dyDescent="0.25">
      <c r="A258" s="13">
        <f>COUNTIF(D$7:$D258,D258)</f>
        <v>10</v>
      </c>
      <c r="B258" s="14" t="s">
        <v>459</v>
      </c>
      <c r="C258" s="15" t="s">
        <v>460</v>
      </c>
      <c r="D258" s="13" t="s">
        <v>446</v>
      </c>
      <c r="E258" s="16">
        <v>0.1</v>
      </c>
      <c r="F258" s="17">
        <v>5000</v>
      </c>
      <c r="G258" s="18">
        <v>22</v>
      </c>
      <c r="H258" s="19">
        <f t="shared" si="11"/>
        <v>110000</v>
      </c>
      <c r="I258" s="50"/>
      <c r="J258">
        <f t="shared" si="13"/>
        <v>1</v>
      </c>
    </row>
    <row r="259" spans="1:10" outlineLevel="1" x14ac:dyDescent="0.25">
      <c r="A259" s="13"/>
      <c r="B259" s="14"/>
      <c r="C259" s="15"/>
      <c r="D259" s="21" t="s">
        <v>896</v>
      </c>
      <c r="E259" s="16"/>
      <c r="F259" s="17"/>
      <c r="G259" s="18"/>
      <c r="H259" s="22">
        <f>SUBTOTAL(9,H249:H258)</f>
        <v>1075000</v>
      </c>
      <c r="I259" s="50"/>
      <c r="J259">
        <f t="shared" ref="J259:J292" si="14">COUNTIF($B$7:$B$513,B259)</f>
        <v>0</v>
      </c>
    </row>
    <row r="260" spans="1:10" ht="30" outlineLevel="2" x14ac:dyDescent="0.25">
      <c r="A260" s="13">
        <f>COUNTIF(D$7:$D260,D260)</f>
        <v>1</v>
      </c>
      <c r="B260" s="14" t="s">
        <v>462</v>
      </c>
      <c r="C260" s="15" t="s">
        <v>342</v>
      </c>
      <c r="D260" s="13" t="s">
        <v>463</v>
      </c>
      <c r="E260" s="16">
        <v>0.2</v>
      </c>
      <c r="F260" s="17">
        <v>7500</v>
      </c>
      <c r="G260" s="18">
        <v>20.5</v>
      </c>
      <c r="H260" s="19">
        <f t="shared" si="11"/>
        <v>153750</v>
      </c>
      <c r="I260" s="50"/>
      <c r="J260">
        <f t="shared" si="14"/>
        <v>1</v>
      </c>
    </row>
    <row r="261" spans="1:10" ht="30" outlineLevel="2" x14ac:dyDescent="0.25">
      <c r="A261" s="13">
        <f>COUNTIF(D$7:$D261,D261)</f>
        <v>2</v>
      </c>
      <c r="B261" s="14" t="s">
        <v>464</v>
      </c>
      <c r="C261" s="15" t="s">
        <v>465</v>
      </c>
      <c r="D261" s="13" t="s">
        <v>463</v>
      </c>
      <c r="E261" s="16">
        <v>0.2</v>
      </c>
      <c r="F261" s="17">
        <v>7500</v>
      </c>
      <c r="G261" s="18">
        <v>22</v>
      </c>
      <c r="H261" s="19">
        <f t="shared" si="11"/>
        <v>165000</v>
      </c>
      <c r="I261" s="50"/>
      <c r="J261">
        <f t="shared" si="14"/>
        <v>1</v>
      </c>
    </row>
    <row r="262" spans="1:10" ht="30" outlineLevel="2" x14ac:dyDescent="0.25">
      <c r="A262" s="13">
        <f>COUNTIF(D$7:$D262,D262)</f>
        <v>3</v>
      </c>
      <c r="B262" s="14" t="s">
        <v>466</v>
      </c>
      <c r="C262" s="15" t="s">
        <v>467</v>
      </c>
      <c r="D262" s="13" t="s">
        <v>463</v>
      </c>
      <c r="E262" s="16">
        <v>0.2</v>
      </c>
      <c r="F262" s="17">
        <v>7500</v>
      </c>
      <c r="G262" s="18">
        <v>18</v>
      </c>
      <c r="H262" s="19">
        <f t="shared" si="11"/>
        <v>135000</v>
      </c>
      <c r="I262" s="50"/>
      <c r="J262">
        <f t="shared" si="14"/>
        <v>1</v>
      </c>
    </row>
    <row r="263" spans="1:10" ht="30" outlineLevel="2" x14ac:dyDescent="0.25">
      <c r="A263" s="13">
        <f>COUNTIF(D$7:$D263,D263)</f>
        <v>4</v>
      </c>
      <c r="B263" s="14" t="s">
        <v>468</v>
      </c>
      <c r="C263" s="15" t="s">
        <v>469</v>
      </c>
      <c r="D263" s="13" t="s">
        <v>463</v>
      </c>
      <c r="E263" s="16">
        <v>0.2</v>
      </c>
      <c r="F263" s="17">
        <v>7500</v>
      </c>
      <c r="G263" s="18">
        <v>22</v>
      </c>
      <c r="H263" s="19">
        <f t="shared" si="11"/>
        <v>165000</v>
      </c>
      <c r="I263" s="50"/>
      <c r="J263">
        <f t="shared" si="14"/>
        <v>1</v>
      </c>
    </row>
    <row r="264" spans="1:10" ht="30" outlineLevel="2" x14ac:dyDescent="0.25">
      <c r="A264" s="13">
        <f>COUNTIF(D$7:$D264,D264)</f>
        <v>5</v>
      </c>
      <c r="B264" s="14" t="s">
        <v>470</v>
      </c>
      <c r="C264" s="15" t="s">
        <v>471</v>
      </c>
      <c r="D264" s="13" t="s">
        <v>463</v>
      </c>
      <c r="E264" s="16">
        <v>0.2</v>
      </c>
      <c r="F264" s="17">
        <v>7500</v>
      </c>
      <c r="G264" s="18">
        <v>22</v>
      </c>
      <c r="H264" s="19">
        <f t="shared" si="11"/>
        <v>165000</v>
      </c>
      <c r="I264" s="50"/>
      <c r="J264">
        <f t="shared" si="14"/>
        <v>1</v>
      </c>
    </row>
    <row r="265" spans="1:10" ht="30" outlineLevel="2" x14ac:dyDescent="0.25">
      <c r="A265" s="13">
        <f>COUNTIF(D$7:$D265,D265)</f>
        <v>6</v>
      </c>
      <c r="B265" s="14" t="s">
        <v>472</v>
      </c>
      <c r="C265" s="15" t="s">
        <v>473</v>
      </c>
      <c r="D265" s="13" t="s">
        <v>463</v>
      </c>
      <c r="E265" s="16">
        <v>0.2</v>
      </c>
      <c r="F265" s="17">
        <v>7500</v>
      </c>
      <c r="G265" s="18">
        <v>22</v>
      </c>
      <c r="H265" s="19">
        <f t="shared" si="11"/>
        <v>165000</v>
      </c>
      <c r="I265" s="50"/>
      <c r="J265">
        <f t="shared" si="14"/>
        <v>1</v>
      </c>
    </row>
    <row r="266" spans="1:10" ht="30" outlineLevel="2" x14ac:dyDescent="0.25">
      <c r="A266" s="13">
        <f>COUNTIF(D$7:$D266,D266)</f>
        <v>7</v>
      </c>
      <c r="B266" s="14" t="s">
        <v>474</v>
      </c>
      <c r="C266" s="15" t="s">
        <v>174</v>
      </c>
      <c r="D266" s="13" t="s">
        <v>463</v>
      </c>
      <c r="E266" s="16">
        <v>0.2</v>
      </c>
      <c r="F266" s="17">
        <v>7500</v>
      </c>
      <c r="G266" s="18">
        <v>22</v>
      </c>
      <c r="H266" s="19">
        <f t="shared" si="11"/>
        <v>165000</v>
      </c>
      <c r="I266" s="50"/>
      <c r="J266">
        <f t="shared" si="14"/>
        <v>1</v>
      </c>
    </row>
    <row r="267" spans="1:10" ht="30" outlineLevel="2" x14ac:dyDescent="0.25">
      <c r="A267" s="13">
        <f>COUNTIF(D$7:$D267,D267)</f>
        <v>8</v>
      </c>
      <c r="B267" s="14" t="s">
        <v>475</v>
      </c>
      <c r="C267" s="15" t="s">
        <v>476</v>
      </c>
      <c r="D267" s="13" t="s">
        <v>463</v>
      </c>
      <c r="E267" s="16">
        <v>0.2</v>
      </c>
      <c r="F267" s="17">
        <v>7500</v>
      </c>
      <c r="G267" s="18">
        <v>22</v>
      </c>
      <c r="H267" s="19">
        <f t="shared" si="11"/>
        <v>165000</v>
      </c>
      <c r="I267" s="50"/>
      <c r="J267">
        <f t="shared" si="14"/>
        <v>1</v>
      </c>
    </row>
    <row r="268" spans="1:10" ht="30" outlineLevel="2" x14ac:dyDescent="0.25">
      <c r="A268" s="13"/>
      <c r="B268" s="14" t="s">
        <v>938</v>
      </c>
      <c r="C268" s="15" t="s">
        <v>937</v>
      </c>
      <c r="D268" s="13" t="s">
        <v>463</v>
      </c>
      <c r="E268" s="16">
        <v>0.2</v>
      </c>
      <c r="F268" s="17">
        <v>7500</v>
      </c>
      <c r="G268" s="18">
        <v>22</v>
      </c>
      <c r="H268" s="19">
        <f t="shared" si="11"/>
        <v>165000</v>
      </c>
      <c r="I268" s="50"/>
      <c r="J268">
        <f t="shared" si="14"/>
        <v>1</v>
      </c>
    </row>
    <row r="269" spans="1:10" ht="30" outlineLevel="2" x14ac:dyDescent="0.25">
      <c r="A269" s="13">
        <f>COUNTIF(D$7:$D269,D269)</f>
        <v>10</v>
      </c>
      <c r="B269" s="14" t="s">
        <v>477</v>
      </c>
      <c r="C269" s="15" t="s">
        <v>478</v>
      </c>
      <c r="D269" s="13" t="s">
        <v>463</v>
      </c>
      <c r="E269" s="16">
        <v>0.2</v>
      </c>
      <c r="F269" s="17">
        <v>7500</v>
      </c>
      <c r="G269" s="18">
        <v>22</v>
      </c>
      <c r="H269" s="19">
        <f t="shared" si="11"/>
        <v>165000</v>
      </c>
      <c r="I269" s="50"/>
      <c r="J269">
        <f t="shared" si="14"/>
        <v>1</v>
      </c>
    </row>
    <row r="270" spans="1:10" ht="30" outlineLevel="2" x14ac:dyDescent="0.25">
      <c r="A270" s="13">
        <f>COUNTIF(D$7:$D270,D270)</f>
        <v>11</v>
      </c>
      <c r="B270" s="14" t="s">
        <v>479</v>
      </c>
      <c r="C270" s="15" t="s">
        <v>480</v>
      </c>
      <c r="D270" s="13" t="s">
        <v>463</v>
      </c>
      <c r="E270" s="16">
        <v>0.2</v>
      </c>
      <c r="F270" s="17">
        <v>7500</v>
      </c>
      <c r="G270" s="18">
        <v>0</v>
      </c>
      <c r="H270" s="19">
        <f t="shared" si="11"/>
        <v>0</v>
      </c>
      <c r="I270" s="50"/>
      <c r="J270">
        <f t="shared" si="14"/>
        <v>1</v>
      </c>
    </row>
    <row r="271" spans="1:10" ht="30" outlineLevel="2" x14ac:dyDescent="0.25">
      <c r="A271" s="13">
        <f>COUNTIF(D$7:$D271,D271)</f>
        <v>12</v>
      </c>
      <c r="B271" s="14" t="s">
        <v>481</v>
      </c>
      <c r="C271" s="15" t="s">
        <v>482</v>
      </c>
      <c r="D271" s="13" t="s">
        <v>463</v>
      </c>
      <c r="E271" s="16">
        <v>0.2</v>
      </c>
      <c r="F271" s="17">
        <v>7500</v>
      </c>
      <c r="G271" s="18">
        <v>22</v>
      </c>
      <c r="H271" s="19">
        <f t="shared" si="11"/>
        <v>165000</v>
      </c>
      <c r="I271" s="50"/>
      <c r="J271">
        <f t="shared" si="14"/>
        <v>1</v>
      </c>
    </row>
    <row r="272" spans="1:10" ht="30" outlineLevel="2" x14ac:dyDescent="0.25">
      <c r="A272" s="13">
        <f>COUNTIF(D$7:$D272,D272)</f>
        <v>13</v>
      </c>
      <c r="B272" s="14" t="s">
        <v>485</v>
      </c>
      <c r="C272" s="15" t="s">
        <v>486</v>
      </c>
      <c r="D272" s="13" t="s">
        <v>463</v>
      </c>
      <c r="E272" s="16">
        <v>0.2</v>
      </c>
      <c r="F272" s="17">
        <v>7500</v>
      </c>
      <c r="G272" s="18">
        <v>22</v>
      </c>
      <c r="H272" s="19">
        <f t="shared" si="11"/>
        <v>165000</v>
      </c>
      <c r="I272" s="50"/>
      <c r="J272">
        <f t="shared" si="14"/>
        <v>1</v>
      </c>
    </row>
    <row r="273" spans="1:10" ht="30" outlineLevel="2" x14ac:dyDescent="0.25">
      <c r="A273" s="13">
        <f>COUNTIF(D$7:$D273,D273)</f>
        <v>14</v>
      </c>
      <c r="B273" s="14" t="s">
        <v>483</v>
      </c>
      <c r="C273" s="15" t="s">
        <v>484</v>
      </c>
      <c r="D273" s="13" t="s">
        <v>463</v>
      </c>
      <c r="E273" s="16">
        <v>0.2</v>
      </c>
      <c r="F273" s="17">
        <v>7500</v>
      </c>
      <c r="G273" s="18">
        <v>0</v>
      </c>
      <c r="H273" s="19">
        <f t="shared" si="11"/>
        <v>0</v>
      </c>
      <c r="I273" s="50"/>
      <c r="J273">
        <f t="shared" si="14"/>
        <v>1</v>
      </c>
    </row>
    <row r="274" spans="1:10" outlineLevel="1" x14ac:dyDescent="0.25">
      <c r="A274" s="13"/>
      <c r="B274" s="14"/>
      <c r="C274" s="15"/>
      <c r="D274" s="21" t="s">
        <v>896</v>
      </c>
      <c r="E274" s="16"/>
      <c r="F274" s="17"/>
      <c r="G274" s="18"/>
      <c r="H274" s="22">
        <f>SUBTOTAL(9,H260:H273)</f>
        <v>1938750</v>
      </c>
      <c r="I274" s="50"/>
      <c r="J274">
        <f t="shared" si="14"/>
        <v>0</v>
      </c>
    </row>
    <row r="275" spans="1:10" outlineLevel="2" x14ac:dyDescent="0.25">
      <c r="A275" s="13">
        <v>1</v>
      </c>
      <c r="B275" s="14" t="s">
        <v>512</v>
      </c>
      <c r="C275" s="15" t="s">
        <v>513</v>
      </c>
      <c r="D275" s="13" t="s">
        <v>489</v>
      </c>
      <c r="E275" s="16">
        <v>0.2</v>
      </c>
      <c r="F275" s="17">
        <v>7500</v>
      </c>
      <c r="G275" s="18">
        <v>21</v>
      </c>
      <c r="H275" s="19">
        <f>G275*F275</f>
        <v>157500</v>
      </c>
      <c r="I275" s="50"/>
      <c r="J275">
        <f t="shared" si="14"/>
        <v>1</v>
      </c>
    </row>
    <row r="276" spans="1:10" outlineLevel="2" x14ac:dyDescent="0.25">
      <c r="A276" s="13">
        <f>COUNTIF(D$7:$D276,D276)</f>
        <v>2</v>
      </c>
      <c r="B276" s="14" t="s">
        <v>487</v>
      </c>
      <c r="C276" s="15" t="s">
        <v>488</v>
      </c>
      <c r="D276" s="13" t="s">
        <v>489</v>
      </c>
      <c r="E276" s="16">
        <v>0.2</v>
      </c>
      <c r="F276" s="17">
        <v>7500</v>
      </c>
      <c r="G276" s="18">
        <v>22</v>
      </c>
      <c r="H276" s="19">
        <f t="shared" si="11"/>
        <v>165000</v>
      </c>
      <c r="I276" s="50"/>
      <c r="J276">
        <f t="shared" si="14"/>
        <v>1</v>
      </c>
    </row>
    <row r="277" spans="1:10" outlineLevel="2" x14ac:dyDescent="0.25">
      <c r="A277" s="13">
        <f>COUNTIF(D$7:$D277,D277)</f>
        <v>3</v>
      </c>
      <c r="B277" s="14" t="s">
        <v>490</v>
      </c>
      <c r="C277" s="15" t="s">
        <v>491</v>
      </c>
      <c r="D277" s="13" t="s">
        <v>489</v>
      </c>
      <c r="E277" s="16">
        <v>0.2</v>
      </c>
      <c r="F277" s="17">
        <v>7500</v>
      </c>
      <c r="G277" s="18">
        <v>22</v>
      </c>
      <c r="H277" s="19">
        <f t="shared" si="11"/>
        <v>165000</v>
      </c>
      <c r="I277" s="50"/>
      <c r="J277">
        <f t="shared" si="14"/>
        <v>1</v>
      </c>
    </row>
    <row r="278" spans="1:10" outlineLevel="2" x14ac:dyDescent="0.25">
      <c r="A278" s="13">
        <f>COUNTIF(D$7:$D278,D278)</f>
        <v>4</v>
      </c>
      <c r="B278" s="14" t="s">
        <v>492</v>
      </c>
      <c r="C278" s="15" t="s">
        <v>493</v>
      </c>
      <c r="D278" s="13" t="s">
        <v>489</v>
      </c>
      <c r="E278" s="16">
        <v>0.2</v>
      </c>
      <c r="F278" s="17">
        <v>7500</v>
      </c>
      <c r="G278" s="18">
        <v>22</v>
      </c>
      <c r="H278" s="19">
        <f t="shared" si="11"/>
        <v>165000</v>
      </c>
      <c r="I278" s="50"/>
      <c r="J278">
        <f t="shared" si="14"/>
        <v>1</v>
      </c>
    </row>
    <row r="279" spans="1:10" outlineLevel="2" x14ac:dyDescent="0.25">
      <c r="A279" s="13">
        <f>COUNTIF(D$7:$D279,D279)</f>
        <v>5</v>
      </c>
      <c r="B279" s="14" t="s">
        <v>494</v>
      </c>
      <c r="C279" s="15" t="s">
        <v>495</v>
      </c>
      <c r="D279" s="13" t="s">
        <v>489</v>
      </c>
      <c r="E279" s="16">
        <v>0.2</v>
      </c>
      <c r="F279" s="17">
        <v>7500</v>
      </c>
      <c r="G279" s="18">
        <v>22</v>
      </c>
      <c r="H279" s="19">
        <f t="shared" si="11"/>
        <v>165000</v>
      </c>
      <c r="I279" s="50"/>
      <c r="J279">
        <f t="shared" si="14"/>
        <v>1</v>
      </c>
    </row>
    <row r="280" spans="1:10" outlineLevel="2" x14ac:dyDescent="0.25">
      <c r="A280" s="13">
        <f>COUNTIF(D$7:$D280,D280)</f>
        <v>6</v>
      </c>
      <c r="B280" s="14" t="s">
        <v>496</v>
      </c>
      <c r="C280" s="15" t="s">
        <v>497</v>
      </c>
      <c r="D280" s="13" t="s">
        <v>489</v>
      </c>
      <c r="E280" s="16">
        <v>0.2</v>
      </c>
      <c r="F280" s="17">
        <v>7500</v>
      </c>
      <c r="G280" s="18">
        <v>22</v>
      </c>
      <c r="H280" s="19">
        <f t="shared" si="11"/>
        <v>165000</v>
      </c>
      <c r="I280" s="50"/>
      <c r="J280">
        <f t="shared" si="14"/>
        <v>1</v>
      </c>
    </row>
    <row r="281" spans="1:10" outlineLevel="2" x14ac:dyDescent="0.25">
      <c r="A281" s="13">
        <f>COUNTIF(D$7:$D281,D281)</f>
        <v>7</v>
      </c>
      <c r="B281" s="14" t="s">
        <v>498</v>
      </c>
      <c r="C281" s="15" t="s">
        <v>499</v>
      </c>
      <c r="D281" s="13" t="s">
        <v>489</v>
      </c>
      <c r="E281" s="16">
        <v>0.2</v>
      </c>
      <c r="F281" s="17">
        <v>7500</v>
      </c>
      <c r="G281" s="18">
        <v>20</v>
      </c>
      <c r="H281" s="19">
        <f t="shared" si="11"/>
        <v>150000</v>
      </c>
      <c r="I281" s="50"/>
      <c r="J281">
        <f t="shared" si="14"/>
        <v>1</v>
      </c>
    </row>
    <row r="282" spans="1:10" outlineLevel="2" x14ac:dyDescent="0.25">
      <c r="A282" s="13">
        <f>COUNTIF(D$7:$D282,D282)</f>
        <v>8</v>
      </c>
      <c r="B282" s="14" t="s">
        <v>500</v>
      </c>
      <c r="C282" s="15" t="s">
        <v>501</v>
      </c>
      <c r="D282" s="13" t="s">
        <v>489</v>
      </c>
      <c r="E282" s="16">
        <v>0.2</v>
      </c>
      <c r="F282" s="17">
        <v>7500</v>
      </c>
      <c r="G282" s="18">
        <v>22</v>
      </c>
      <c r="H282" s="19">
        <f t="shared" si="11"/>
        <v>165000</v>
      </c>
      <c r="I282" s="50"/>
      <c r="J282">
        <f t="shared" si="14"/>
        <v>1</v>
      </c>
    </row>
    <row r="283" spans="1:10" outlineLevel="2" x14ac:dyDescent="0.25">
      <c r="A283" s="13">
        <f>COUNTIF(D$7:$D283,D283)</f>
        <v>9</v>
      </c>
      <c r="B283" s="14" t="s">
        <v>502</v>
      </c>
      <c r="C283" s="15" t="s">
        <v>503</v>
      </c>
      <c r="D283" s="13" t="s">
        <v>489</v>
      </c>
      <c r="E283" s="16">
        <v>0.2</v>
      </c>
      <c r="F283" s="17">
        <v>7500</v>
      </c>
      <c r="G283" s="18">
        <v>22</v>
      </c>
      <c r="H283" s="19">
        <f t="shared" si="11"/>
        <v>165000</v>
      </c>
      <c r="I283" s="50"/>
      <c r="J283">
        <f t="shared" si="14"/>
        <v>1</v>
      </c>
    </row>
    <row r="284" spans="1:10" outlineLevel="2" x14ac:dyDescent="0.25">
      <c r="A284" s="13">
        <f>COUNTIF(D$7:$D284,D284)</f>
        <v>10</v>
      </c>
      <c r="B284" s="14" t="s">
        <v>504</v>
      </c>
      <c r="C284" s="15" t="s">
        <v>505</v>
      </c>
      <c r="D284" s="13" t="s">
        <v>489</v>
      </c>
      <c r="E284" s="16">
        <v>0.2</v>
      </c>
      <c r="F284" s="17">
        <v>7500</v>
      </c>
      <c r="G284" s="18">
        <v>22</v>
      </c>
      <c r="H284" s="19">
        <f t="shared" si="11"/>
        <v>165000</v>
      </c>
      <c r="I284" s="50"/>
      <c r="J284">
        <f t="shared" si="14"/>
        <v>1</v>
      </c>
    </row>
    <row r="285" spans="1:10" outlineLevel="2" x14ac:dyDescent="0.25">
      <c r="A285" s="13">
        <f>COUNTIF(D$7:$D285,D285)</f>
        <v>11</v>
      </c>
      <c r="B285" s="14" t="s">
        <v>506</v>
      </c>
      <c r="C285" s="15" t="s">
        <v>507</v>
      </c>
      <c r="D285" s="13" t="s">
        <v>489</v>
      </c>
      <c r="E285" s="16">
        <v>0.2</v>
      </c>
      <c r="F285" s="17">
        <v>7500</v>
      </c>
      <c r="G285" s="18">
        <v>22</v>
      </c>
      <c r="H285" s="19">
        <f t="shared" ref="H285:H357" si="15">G285*F285</f>
        <v>165000</v>
      </c>
      <c r="I285" s="50"/>
      <c r="J285">
        <f t="shared" si="14"/>
        <v>1</v>
      </c>
    </row>
    <row r="286" spans="1:10" outlineLevel="2" x14ac:dyDescent="0.25">
      <c r="A286" s="13">
        <f>COUNTIF(D$7:$D286,D286)</f>
        <v>12</v>
      </c>
      <c r="B286" s="14" t="s">
        <v>510</v>
      </c>
      <c r="C286" s="15" t="s">
        <v>511</v>
      </c>
      <c r="D286" s="13" t="s">
        <v>489</v>
      </c>
      <c r="E286" s="16">
        <v>0.2</v>
      </c>
      <c r="F286" s="17">
        <v>7500</v>
      </c>
      <c r="G286" s="18">
        <v>0</v>
      </c>
      <c r="H286" s="19">
        <f t="shared" si="15"/>
        <v>0</v>
      </c>
      <c r="I286" s="50"/>
      <c r="J286">
        <f t="shared" si="14"/>
        <v>1</v>
      </c>
    </row>
    <row r="287" spans="1:10" outlineLevel="2" x14ac:dyDescent="0.25">
      <c r="A287" s="13">
        <f>COUNTIF(D$7:$D287,D287)</f>
        <v>13</v>
      </c>
      <c r="B287" s="14" t="s">
        <v>969</v>
      </c>
      <c r="C287" s="15" t="s">
        <v>970</v>
      </c>
      <c r="D287" s="13" t="s">
        <v>489</v>
      </c>
      <c r="E287" s="16">
        <v>0.2</v>
      </c>
      <c r="F287" s="17">
        <v>7500</v>
      </c>
      <c r="G287" s="18">
        <v>22</v>
      </c>
      <c r="H287" s="19">
        <f t="shared" si="15"/>
        <v>165000</v>
      </c>
      <c r="I287" s="50"/>
      <c r="J287">
        <f t="shared" si="14"/>
        <v>1</v>
      </c>
    </row>
    <row r="288" spans="1:10" outlineLevel="2" x14ac:dyDescent="0.25">
      <c r="A288" s="13">
        <f>COUNTIF(D$7:$D288,D288)</f>
        <v>14</v>
      </c>
      <c r="B288" s="14" t="s">
        <v>965</v>
      </c>
      <c r="C288" s="15" t="s">
        <v>966</v>
      </c>
      <c r="D288" s="13" t="s">
        <v>489</v>
      </c>
      <c r="E288" s="16">
        <v>0.2</v>
      </c>
      <c r="F288" s="17">
        <v>7500</v>
      </c>
      <c r="G288" s="18">
        <v>22</v>
      </c>
      <c r="H288" s="19">
        <f t="shared" si="15"/>
        <v>165000</v>
      </c>
      <c r="I288" s="50"/>
      <c r="J288">
        <f t="shared" si="14"/>
        <v>1</v>
      </c>
    </row>
    <row r="289" spans="1:10" outlineLevel="2" x14ac:dyDescent="0.25">
      <c r="A289" s="13">
        <f>COUNTIF(D$7:$D289,D289)</f>
        <v>15</v>
      </c>
      <c r="B289" s="14" t="s">
        <v>508</v>
      </c>
      <c r="C289" s="15" t="s">
        <v>509</v>
      </c>
      <c r="D289" s="13" t="s">
        <v>489</v>
      </c>
      <c r="E289" s="16">
        <v>0.2</v>
      </c>
      <c r="F289" s="17">
        <v>7500</v>
      </c>
      <c r="G289" s="18">
        <v>22</v>
      </c>
      <c r="H289" s="19">
        <f t="shared" si="15"/>
        <v>165000</v>
      </c>
      <c r="I289" s="50"/>
      <c r="J289">
        <f t="shared" si="14"/>
        <v>1</v>
      </c>
    </row>
    <row r="290" spans="1:10" outlineLevel="1" x14ac:dyDescent="0.25">
      <c r="A290" s="13"/>
      <c r="B290" s="14"/>
      <c r="C290" s="15"/>
      <c r="D290" s="21" t="s">
        <v>896</v>
      </c>
      <c r="E290" s="16"/>
      <c r="F290" s="17"/>
      <c r="G290" s="18"/>
      <c r="H290" s="22">
        <f>SUBTOTAL(9,H275:H289)</f>
        <v>2287500</v>
      </c>
      <c r="I290" s="50"/>
      <c r="J290">
        <f t="shared" si="14"/>
        <v>0</v>
      </c>
    </row>
    <row r="291" spans="1:10" outlineLevel="1" x14ac:dyDescent="0.25">
      <c r="A291" s="13">
        <f>COUNTIF(D$7:$D291,D291)</f>
        <v>1</v>
      </c>
      <c r="B291" s="29" t="s">
        <v>519</v>
      </c>
      <c r="C291" s="30" t="s">
        <v>520</v>
      </c>
      <c r="D291" s="31" t="s">
        <v>516</v>
      </c>
      <c r="E291" s="16">
        <v>0.2</v>
      </c>
      <c r="F291" s="17">
        <v>7500</v>
      </c>
      <c r="G291" s="18">
        <v>21</v>
      </c>
      <c r="H291" s="19">
        <f t="shared" si="15"/>
        <v>157500</v>
      </c>
      <c r="I291" s="50"/>
      <c r="J291">
        <f t="shared" si="14"/>
        <v>1</v>
      </c>
    </row>
    <row r="292" spans="1:10" outlineLevel="2" x14ac:dyDescent="0.25">
      <c r="A292" s="13">
        <f>COUNTIF(D$7:$D292,D292)</f>
        <v>2</v>
      </c>
      <c r="B292" s="29" t="s">
        <v>514</v>
      </c>
      <c r="C292" s="30" t="s">
        <v>515</v>
      </c>
      <c r="D292" s="31" t="s">
        <v>516</v>
      </c>
      <c r="E292" s="16">
        <v>0.2</v>
      </c>
      <c r="F292" s="17">
        <v>7500</v>
      </c>
      <c r="G292" s="18">
        <v>22</v>
      </c>
      <c r="H292" s="19">
        <f t="shared" si="15"/>
        <v>165000</v>
      </c>
      <c r="I292" s="50"/>
      <c r="J292">
        <f t="shared" si="14"/>
        <v>1</v>
      </c>
    </row>
    <row r="293" spans="1:10" outlineLevel="2" x14ac:dyDescent="0.25">
      <c r="A293" s="13">
        <f>COUNTIF(D$7:$D293,D293)</f>
        <v>3</v>
      </c>
      <c r="B293" s="29" t="s">
        <v>978</v>
      </c>
      <c r="C293" s="30" t="s">
        <v>979</v>
      </c>
      <c r="D293" s="31" t="s">
        <v>516</v>
      </c>
      <c r="E293" s="16">
        <v>0.2</v>
      </c>
      <c r="F293" s="17">
        <v>7500</v>
      </c>
      <c r="G293" s="18">
        <v>0</v>
      </c>
      <c r="H293" s="19">
        <f t="shared" si="15"/>
        <v>0</v>
      </c>
      <c r="I293" s="50"/>
    </row>
    <row r="294" spans="1:10" outlineLevel="2" x14ac:dyDescent="0.25">
      <c r="A294" s="13">
        <f>COUNTIF(D$7:$D294,D294)</f>
        <v>4</v>
      </c>
      <c r="B294" s="29" t="s">
        <v>980</v>
      </c>
      <c r="C294" s="30" t="s">
        <v>981</v>
      </c>
      <c r="D294" s="31" t="s">
        <v>516</v>
      </c>
      <c r="E294" s="16">
        <v>0.2</v>
      </c>
      <c r="F294" s="17">
        <v>7500</v>
      </c>
      <c r="G294" s="18">
        <v>21</v>
      </c>
      <c r="H294" s="19">
        <f t="shared" si="15"/>
        <v>157500</v>
      </c>
      <c r="I294" s="50"/>
    </row>
    <row r="295" spans="1:10" outlineLevel="2" x14ac:dyDescent="0.25">
      <c r="A295" s="13">
        <f>COUNTIF(D$7:$D295,D295)</f>
        <v>5</v>
      </c>
      <c r="B295" s="29" t="s">
        <v>982</v>
      </c>
      <c r="C295" s="30" t="s">
        <v>983</v>
      </c>
      <c r="D295" s="31" t="s">
        <v>516</v>
      </c>
      <c r="E295" s="16">
        <v>0.2</v>
      </c>
      <c r="F295" s="17">
        <v>7500</v>
      </c>
      <c r="G295" s="18">
        <v>22</v>
      </c>
      <c r="H295" s="19">
        <f t="shared" si="15"/>
        <v>165000</v>
      </c>
      <c r="I295" s="50"/>
    </row>
    <row r="296" spans="1:10" outlineLevel="2" x14ac:dyDescent="0.25">
      <c r="A296" s="13">
        <f>COUNTIF(D$7:$D296,D296)</f>
        <v>6</v>
      </c>
      <c r="B296" s="29" t="s">
        <v>517</v>
      </c>
      <c r="C296" s="30" t="s">
        <v>518</v>
      </c>
      <c r="D296" s="31" t="s">
        <v>516</v>
      </c>
      <c r="E296" s="16">
        <v>0.2</v>
      </c>
      <c r="F296" s="17">
        <v>7500</v>
      </c>
      <c r="G296" s="18">
        <v>22</v>
      </c>
      <c r="H296" s="19">
        <f t="shared" si="15"/>
        <v>165000</v>
      </c>
      <c r="I296" s="50"/>
      <c r="J296">
        <f t="shared" ref="J296:J359" si="16">COUNTIF($B$7:$B$513,B296)</f>
        <v>1</v>
      </c>
    </row>
    <row r="297" spans="1:10" outlineLevel="1" x14ac:dyDescent="0.25">
      <c r="A297" s="13"/>
      <c r="B297" s="14"/>
      <c r="C297" s="15"/>
      <c r="D297" s="21" t="s">
        <v>896</v>
      </c>
      <c r="E297" s="16"/>
      <c r="F297" s="17"/>
      <c r="G297" s="18"/>
      <c r="H297" s="22">
        <f>SUBTOTAL(9,H291:H296)</f>
        <v>810000</v>
      </c>
      <c r="I297" s="50"/>
      <c r="J297">
        <f t="shared" si="16"/>
        <v>0</v>
      </c>
    </row>
    <row r="298" spans="1:10" outlineLevel="2" x14ac:dyDescent="0.25">
      <c r="A298" s="13">
        <f>COUNTIF(D$7:$D298,D298)</f>
        <v>1</v>
      </c>
      <c r="B298" s="14" t="s">
        <v>521</v>
      </c>
      <c r="C298" s="15" t="s">
        <v>522</v>
      </c>
      <c r="D298" s="13" t="s">
        <v>523</v>
      </c>
      <c r="E298" s="16">
        <v>0.4</v>
      </c>
      <c r="F298" s="17">
        <v>12500</v>
      </c>
      <c r="G298" s="18">
        <v>22</v>
      </c>
      <c r="H298" s="19">
        <f t="shared" si="15"/>
        <v>275000</v>
      </c>
      <c r="I298" s="50"/>
      <c r="J298">
        <f t="shared" si="16"/>
        <v>1</v>
      </c>
    </row>
    <row r="299" spans="1:10" outlineLevel="2" x14ac:dyDescent="0.25">
      <c r="A299" s="13">
        <f>COUNTIF(D$7:$D299,D299)</f>
        <v>2</v>
      </c>
      <c r="B299" s="14" t="s">
        <v>526</v>
      </c>
      <c r="C299" s="15" t="s">
        <v>527</v>
      </c>
      <c r="D299" s="13" t="s">
        <v>523</v>
      </c>
      <c r="E299" s="16">
        <v>0.4</v>
      </c>
      <c r="F299" s="17">
        <v>12500</v>
      </c>
      <c r="G299" s="18">
        <v>22</v>
      </c>
      <c r="H299" s="19">
        <f t="shared" si="15"/>
        <v>275000</v>
      </c>
      <c r="I299" s="50"/>
      <c r="J299">
        <f t="shared" si="16"/>
        <v>1</v>
      </c>
    </row>
    <row r="300" spans="1:10" outlineLevel="2" x14ac:dyDescent="0.25">
      <c r="A300" s="13">
        <f>COUNTIF(D$7:$D300,D300)</f>
        <v>3</v>
      </c>
      <c r="B300" s="14" t="s">
        <v>528</v>
      </c>
      <c r="C300" s="15" t="s">
        <v>529</v>
      </c>
      <c r="D300" s="13" t="s">
        <v>523</v>
      </c>
      <c r="E300" s="16">
        <v>0.4</v>
      </c>
      <c r="F300" s="17">
        <v>12500</v>
      </c>
      <c r="G300" s="18">
        <v>22</v>
      </c>
      <c r="H300" s="19">
        <f t="shared" si="15"/>
        <v>275000</v>
      </c>
      <c r="I300" s="50"/>
      <c r="J300">
        <f t="shared" si="16"/>
        <v>1</v>
      </c>
    </row>
    <row r="301" spans="1:10" outlineLevel="2" x14ac:dyDescent="0.25">
      <c r="A301" s="13">
        <f>COUNTIF(D$7:$D301,D301)</f>
        <v>4</v>
      </c>
      <c r="B301" s="14" t="s">
        <v>530</v>
      </c>
      <c r="C301" s="15" t="s">
        <v>531</v>
      </c>
      <c r="D301" s="13" t="s">
        <v>523</v>
      </c>
      <c r="E301" s="16">
        <v>0.4</v>
      </c>
      <c r="F301" s="17">
        <v>12500</v>
      </c>
      <c r="G301" s="18">
        <v>22</v>
      </c>
      <c r="H301" s="19">
        <f t="shared" si="15"/>
        <v>275000</v>
      </c>
      <c r="I301" s="50"/>
      <c r="J301">
        <f t="shared" si="16"/>
        <v>1</v>
      </c>
    </row>
    <row r="302" spans="1:10" outlineLevel="2" x14ac:dyDescent="0.25">
      <c r="A302" s="13">
        <f>COUNTIF(D$7:$D302,D302)</f>
        <v>5</v>
      </c>
      <c r="B302" s="14" t="s">
        <v>532</v>
      </c>
      <c r="C302" s="15" t="s">
        <v>533</v>
      </c>
      <c r="D302" s="13" t="s">
        <v>523</v>
      </c>
      <c r="E302" s="16">
        <v>0.4</v>
      </c>
      <c r="F302" s="17">
        <v>12500</v>
      </c>
      <c r="G302" s="18">
        <v>22</v>
      </c>
      <c r="H302" s="19">
        <f t="shared" si="15"/>
        <v>275000</v>
      </c>
      <c r="I302" s="50"/>
      <c r="J302">
        <f t="shared" si="16"/>
        <v>1</v>
      </c>
    </row>
    <row r="303" spans="1:10" outlineLevel="2" x14ac:dyDescent="0.25">
      <c r="A303" s="13">
        <f>COUNTIF(D$7:$D303,D303)</f>
        <v>6</v>
      </c>
      <c r="B303" s="14" t="s">
        <v>534</v>
      </c>
      <c r="C303" s="15" t="s">
        <v>535</v>
      </c>
      <c r="D303" s="13" t="s">
        <v>523</v>
      </c>
      <c r="E303" s="16">
        <v>0.4</v>
      </c>
      <c r="F303" s="17">
        <v>12500</v>
      </c>
      <c r="G303" s="18">
        <v>22</v>
      </c>
      <c r="H303" s="19">
        <f t="shared" si="15"/>
        <v>275000</v>
      </c>
      <c r="I303" s="50"/>
      <c r="J303">
        <f t="shared" si="16"/>
        <v>1</v>
      </c>
    </row>
    <row r="304" spans="1:10" outlineLevel="2" x14ac:dyDescent="0.25">
      <c r="A304" s="13">
        <f>COUNTIF(D$7:$D304,D304)</f>
        <v>7</v>
      </c>
      <c r="B304" s="14" t="s">
        <v>536</v>
      </c>
      <c r="C304" s="15" t="s">
        <v>537</v>
      </c>
      <c r="D304" s="13" t="s">
        <v>523</v>
      </c>
      <c r="E304" s="16">
        <v>0.4</v>
      </c>
      <c r="F304" s="17">
        <v>12500</v>
      </c>
      <c r="G304" s="18">
        <v>19</v>
      </c>
      <c r="H304" s="19">
        <f t="shared" si="15"/>
        <v>237500</v>
      </c>
      <c r="I304" s="50"/>
      <c r="J304">
        <f t="shared" si="16"/>
        <v>1</v>
      </c>
    </row>
    <row r="305" spans="1:10" outlineLevel="2" x14ac:dyDescent="0.25">
      <c r="A305" s="13">
        <f>COUNTIF(D$7:$D305,D305)</f>
        <v>8</v>
      </c>
      <c r="B305" s="14" t="s">
        <v>538</v>
      </c>
      <c r="C305" s="15" t="s">
        <v>539</v>
      </c>
      <c r="D305" s="13" t="s">
        <v>523</v>
      </c>
      <c r="E305" s="16">
        <v>0.4</v>
      </c>
      <c r="F305" s="17">
        <v>12500</v>
      </c>
      <c r="G305" s="18">
        <v>22</v>
      </c>
      <c r="H305" s="19">
        <f t="shared" si="15"/>
        <v>275000</v>
      </c>
      <c r="I305" s="50"/>
      <c r="J305">
        <f t="shared" si="16"/>
        <v>1</v>
      </c>
    </row>
    <row r="306" spans="1:10" outlineLevel="2" x14ac:dyDescent="0.25">
      <c r="A306" s="13">
        <f>COUNTIF(D$7:$D306,D306)</f>
        <v>9</v>
      </c>
      <c r="B306" s="14" t="s">
        <v>540</v>
      </c>
      <c r="C306" s="15" t="s">
        <v>203</v>
      </c>
      <c r="D306" s="13" t="s">
        <v>523</v>
      </c>
      <c r="E306" s="16">
        <v>0.4</v>
      </c>
      <c r="F306" s="17">
        <v>12500</v>
      </c>
      <c r="G306" s="18">
        <v>22</v>
      </c>
      <c r="H306" s="19">
        <f t="shared" si="15"/>
        <v>275000</v>
      </c>
      <c r="I306" s="50"/>
      <c r="J306">
        <f t="shared" si="16"/>
        <v>1</v>
      </c>
    </row>
    <row r="307" spans="1:10" outlineLevel="2" x14ac:dyDescent="0.25">
      <c r="A307" s="13">
        <f>COUNTIF(D$7:$D307,D307)</f>
        <v>10</v>
      </c>
      <c r="B307" s="14" t="s">
        <v>541</v>
      </c>
      <c r="C307" s="15" t="s">
        <v>542</v>
      </c>
      <c r="D307" s="13" t="s">
        <v>523</v>
      </c>
      <c r="E307" s="16">
        <v>0.4</v>
      </c>
      <c r="F307" s="17">
        <v>12500</v>
      </c>
      <c r="G307" s="18">
        <v>22</v>
      </c>
      <c r="H307" s="19">
        <f t="shared" si="15"/>
        <v>275000</v>
      </c>
      <c r="I307" s="50"/>
      <c r="J307">
        <f t="shared" si="16"/>
        <v>1</v>
      </c>
    </row>
    <row r="308" spans="1:10" outlineLevel="2" x14ac:dyDescent="0.25">
      <c r="A308" s="13">
        <f>COUNTIF(D$7:$D308,D308)</f>
        <v>11</v>
      </c>
      <c r="B308" s="14" t="s">
        <v>543</v>
      </c>
      <c r="C308" s="15" t="s">
        <v>544</v>
      </c>
      <c r="D308" s="13" t="s">
        <v>523</v>
      </c>
      <c r="E308" s="16">
        <v>0.4</v>
      </c>
      <c r="F308" s="17">
        <v>12500</v>
      </c>
      <c r="G308" s="18">
        <v>22</v>
      </c>
      <c r="H308" s="19">
        <f t="shared" si="15"/>
        <v>275000</v>
      </c>
      <c r="I308" s="50"/>
      <c r="J308">
        <f t="shared" si="16"/>
        <v>1</v>
      </c>
    </row>
    <row r="309" spans="1:10" outlineLevel="2" x14ac:dyDescent="0.25">
      <c r="A309" s="13">
        <f>COUNTIF(D$7:$D309,D309)</f>
        <v>12</v>
      </c>
      <c r="B309" s="14" t="s">
        <v>524</v>
      </c>
      <c r="C309" s="15" t="s">
        <v>525</v>
      </c>
      <c r="D309" s="13" t="s">
        <v>523</v>
      </c>
      <c r="E309" s="16">
        <v>0.4</v>
      </c>
      <c r="F309" s="17">
        <v>12500</v>
      </c>
      <c r="G309" s="18">
        <v>0</v>
      </c>
      <c r="H309" s="19">
        <f t="shared" si="15"/>
        <v>0</v>
      </c>
      <c r="I309" s="50"/>
      <c r="J309">
        <f t="shared" si="16"/>
        <v>1</v>
      </c>
    </row>
    <row r="310" spans="1:10" outlineLevel="2" x14ac:dyDescent="0.25">
      <c r="A310" s="13">
        <f>COUNTIF(D$7:$D310,D310)</f>
        <v>13</v>
      </c>
      <c r="B310" s="14" t="s">
        <v>944</v>
      </c>
      <c r="C310" s="15" t="s">
        <v>943</v>
      </c>
      <c r="D310" s="13" t="s">
        <v>523</v>
      </c>
      <c r="E310" s="16">
        <v>0.4</v>
      </c>
      <c r="F310" s="17">
        <v>12500</v>
      </c>
      <c r="G310" s="18">
        <v>22</v>
      </c>
      <c r="H310" s="19">
        <f t="shared" si="15"/>
        <v>275000</v>
      </c>
      <c r="I310" s="50"/>
      <c r="J310">
        <f t="shared" si="16"/>
        <v>1</v>
      </c>
    </row>
    <row r="311" spans="1:10" outlineLevel="2" x14ac:dyDescent="0.25">
      <c r="A311" s="13">
        <f>COUNTIF(D$7:$D311,D311)</f>
        <v>14</v>
      </c>
      <c r="B311" s="14" t="s">
        <v>946</v>
      </c>
      <c r="C311" s="15" t="s">
        <v>945</v>
      </c>
      <c r="D311" s="13" t="s">
        <v>523</v>
      </c>
      <c r="E311" s="16">
        <v>0.4</v>
      </c>
      <c r="F311" s="17">
        <v>12500</v>
      </c>
      <c r="G311" s="18">
        <v>22</v>
      </c>
      <c r="H311" s="19">
        <f t="shared" si="15"/>
        <v>275000</v>
      </c>
      <c r="I311" s="50"/>
      <c r="J311">
        <f t="shared" si="16"/>
        <v>1</v>
      </c>
    </row>
    <row r="312" spans="1:10" outlineLevel="2" x14ac:dyDescent="0.25">
      <c r="A312" s="13">
        <f>COUNTIF(D$7:$D312,D312)</f>
        <v>15</v>
      </c>
      <c r="B312" s="14" t="s">
        <v>545</v>
      </c>
      <c r="C312" s="15" t="s">
        <v>41</v>
      </c>
      <c r="D312" s="13" t="s">
        <v>523</v>
      </c>
      <c r="E312" s="16">
        <v>0.4</v>
      </c>
      <c r="F312" s="17">
        <v>12500</v>
      </c>
      <c r="G312" s="18">
        <v>22</v>
      </c>
      <c r="H312" s="19">
        <f t="shared" si="15"/>
        <v>275000</v>
      </c>
      <c r="I312" s="50"/>
      <c r="J312">
        <f t="shared" si="16"/>
        <v>1</v>
      </c>
    </row>
    <row r="313" spans="1:10" outlineLevel="1" x14ac:dyDescent="0.25">
      <c r="A313" s="13"/>
      <c r="B313" s="14"/>
      <c r="C313" s="15"/>
      <c r="D313" s="21" t="s">
        <v>896</v>
      </c>
      <c r="E313" s="16"/>
      <c r="F313" s="17"/>
      <c r="G313" s="18"/>
      <c r="H313" s="22">
        <f>SUBTOTAL(9,H298:H312)</f>
        <v>3812500</v>
      </c>
      <c r="I313" s="50"/>
      <c r="J313">
        <f t="shared" si="16"/>
        <v>0</v>
      </c>
    </row>
    <row r="314" spans="1:10" outlineLevel="2" x14ac:dyDescent="0.25">
      <c r="A314" s="13">
        <f>COUNTIF(D$7:$D314,D314)</f>
        <v>1</v>
      </c>
      <c r="B314" s="14" t="s">
        <v>546</v>
      </c>
      <c r="C314" s="15" t="s">
        <v>547</v>
      </c>
      <c r="D314" s="13" t="s">
        <v>548</v>
      </c>
      <c r="E314" s="16">
        <v>0.3</v>
      </c>
      <c r="F314" s="17">
        <v>10000</v>
      </c>
      <c r="G314" s="18">
        <v>22</v>
      </c>
      <c r="H314" s="19">
        <f t="shared" si="15"/>
        <v>220000</v>
      </c>
      <c r="I314" s="50"/>
      <c r="J314">
        <f t="shared" si="16"/>
        <v>1</v>
      </c>
    </row>
    <row r="315" spans="1:10" outlineLevel="2" x14ac:dyDescent="0.25">
      <c r="A315" s="13">
        <f>COUNTIF(D$7:$D315,D315)</f>
        <v>2</v>
      </c>
      <c r="B315" s="14" t="s">
        <v>549</v>
      </c>
      <c r="C315" s="15" t="s">
        <v>291</v>
      </c>
      <c r="D315" s="13" t="s">
        <v>548</v>
      </c>
      <c r="E315" s="16">
        <v>0.3</v>
      </c>
      <c r="F315" s="17">
        <v>10000</v>
      </c>
      <c r="G315" s="18">
        <v>22</v>
      </c>
      <c r="H315" s="19">
        <f t="shared" si="15"/>
        <v>220000</v>
      </c>
      <c r="I315" s="50"/>
      <c r="J315">
        <f t="shared" si="16"/>
        <v>1</v>
      </c>
    </row>
    <row r="316" spans="1:10" outlineLevel="2" x14ac:dyDescent="0.25">
      <c r="A316" s="13">
        <f>COUNTIF(D$7:$D316,D316)</f>
        <v>3</v>
      </c>
      <c r="B316" s="14" t="s">
        <v>923</v>
      </c>
      <c r="C316" s="15" t="s">
        <v>924</v>
      </c>
      <c r="D316" s="13" t="s">
        <v>548</v>
      </c>
      <c r="E316" s="16">
        <v>0.3</v>
      </c>
      <c r="F316" s="17">
        <v>10000</v>
      </c>
      <c r="G316" s="18">
        <v>0</v>
      </c>
      <c r="H316" s="19">
        <f t="shared" si="15"/>
        <v>0</v>
      </c>
      <c r="I316" s="50"/>
      <c r="J316">
        <f t="shared" si="16"/>
        <v>1</v>
      </c>
    </row>
    <row r="317" spans="1:10" outlineLevel="2" x14ac:dyDescent="0.25">
      <c r="A317" s="13">
        <f>COUNTIF(D$7:$D317,D317)</f>
        <v>4</v>
      </c>
      <c r="B317" s="14" t="s">
        <v>550</v>
      </c>
      <c r="C317" s="15" t="s">
        <v>551</v>
      </c>
      <c r="D317" s="13" t="s">
        <v>548</v>
      </c>
      <c r="E317" s="16">
        <v>0.3</v>
      </c>
      <c r="F317" s="17">
        <v>10000</v>
      </c>
      <c r="G317" s="18">
        <v>22</v>
      </c>
      <c r="H317" s="19">
        <f t="shared" si="15"/>
        <v>220000</v>
      </c>
      <c r="I317" s="50"/>
      <c r="J317">
        <f t="shared" si="16"/>
        <v>1</v>
      </c>
    </row>
    <row r="318" spans="1:10" outlineLevel="2" x14ac:dyDescent="0.25">
      <c r="A318" s="13">
        <f>COUNTIF(D$7:$D318,D318)</f>
        <v>5</v>
      </c>
      <c r="B318" s="14" t="s">
        <v>910</v>
      </c>
      <c r="C318" s="15" t="s">
        <v>909</v>
      </c>
      <c r="D318" s="13" t="s">
        <v>548</v>
      </c>
      <c r="E318" s="16">
        <v>0.3</v>
      </c>
      <c r="F318" s="17">
        <v>10000</v>
      </c>
      <c r="G318" s="18">
        <v>10</v>
      </c>
      <c r="H318" s="19">
        <f t="shared" si="15"/>
        <v>100000</v>
      </c>
      <c r="I318" s="50"/>
      <c r="J318">
        <f t="shared" si="16"/>
        <v>1</v>
      </c>
    </row>
    <row r="319" spans="1:10" outlineLevel="2" x14ac:dyDescent="0.25">
      <c r="A319" s="13">
        <f>COUNTIF(D$7:$D319,D319)</f>
        <v>6</v>
      </c>
      <c r="B319" s="14" t="s">
        <v>552</v>
      </c>
      <c r="C319" s="15" t="s">
        <v>553</v>
      </c>
      <c r="D319" s="13" t="s">
        <v>548</v>
      </c>
      <c r="E319" s="16">
        <v>0.3</v>
      </c>
      <c r="F319" s="17">
        <v>10000</v>
      </c>
      <c r="G319" s="18">
        <v>22</v>
      </c>
      <c r="H319" s="19">
        <f t="shared" si="15"/>
        <v>220000</v>
      </c>
      <c r="I319" s="50"/>
      <c r="J319">
        <f t="shared" si="16"/>
        <v>1</v>
      </c>
    </row>
    <row r="320" spans="1:10" outlineLevel="2" x14ac:dyDescent="0.25">
      <c r="A320" s="13">
        <f>COUNTIF(D$7:$D320,D320)</f>
        <v>7</v>
      </c>
      <c r="B320" s="14" t="s">
        <v>554</v>
      </c>
      <c r="C320" s="15" t="s">
        <v>555</v>
      </c>
      <c r="D320" s="13" t="s">
        <v>548</v>
      </c>
      <c r="E320" s="16">
        <v>0.3</v>
      </c>
      <c r="F320" s="17">
        <v>10000</v>
      </c>
      <c r="G320" s="18">
        <v>22</v>
      </c>
      <c r="H320" s="19">
        <f t="shared" si="15"/>
        <v>220000</v>
      </c>
      <c r="I320" s="50"/>
      <c r="J320">
        <f t="shared" si="16"/>
        <v>1</v>
      </c>
    </row>
    <row r="321" spans="1:10" outlineLevel="2" x14ac:dyDescent="0.25">
      <c r="A321" s="13">
        <f>COUNTIF(D$7:$D321,D321)</f>
        <v>8</v>
      </c>
      <c r="B321" s="14" t="s">
        <v>556</v>
      </c>
      <c r="C321" s="15" t="s">
        <v>215</v>
      </c>
      <c r="D321" s="13" t="s">
        <v>548</v>
      </c>
      <c r="E321" s="16">
        <v>0.3</v>
      </c>
      <c r="F321" s="17">
        <v>10000</v>
      </c>
      <c r="G321" s="18">
        <v>22</v>
      </c>
      <c r="H321" s="19">
        <f t="shared" si="15"/>
        <v>220000</v>
      </c>
      <c r="I321" s="50"/>
      <c r="J321">
        <f t="shared" si="16"/>
        <v>1</v>
      </c>
    </row>
    <row r="322" spans="1:10" outlineLevel="2" x14ac:dyDescent="0.25">
      <c r="A322" s="13">
        <f>COUNTIF(D$7:$D322,D322)</f>
        <v>9</v>
      </c>
      <c r="B322" s="14" t="s">
        <v>557</v>
      </c>
      <c r="C322" s="15" t="s">
        <v>912</v>
      </c>
      <c r="D322" s="13" t="s">
        <v>548</v>
      </c>
      <c r="E322" s="16">
        <v>0.3</v>
      </c>
      <c r="F322" s="17">
        <v>10000</v>
      </c>
      <c r="G322" s="18">
        <v>22</v>
      </c>
      <c r="H322" s="19">
        <f t="shared" si="15"/>
        <v>220000</v>
      </c>
      <c r="I322" s="50"/>
      <c r="J322">
        <f t="shared" si="16"/>
        <v>1</v>
      </c>
    </row>
    <row r="323" spans="1:10" outlineLevel="2" x14ac:dyDescent="0.25">
      <c r="A323" s="13">
        <f>COUNTIF(D$7:$D323,D323)</f>
        <v>10</v>
      </c>
      <c r="B323" s="14" t="s">
        <v>558</v>
      </c>
      <c r="C323" s="15" t="s">
        <v>559</v>
      </c>
      <c r="D323" s="13" t="s">
        <v>548</v>
      </c>
      <c r="E323" s="16">
        <v>0.3</v>
      </c>
      <c r="F323" s="17">
        <v>10000</v>
      </c>
      <c r="G323" s="18">
        <v>18</v>
      </c>
      <c r="H323" s="19">
        <f t="shared" si="15"/>
        <v>180000</v>
      </c>
      <c r="I323" s="50"/>
      <c r="J323">
        <f t="shared" si="16"/>
        <v>1</v>
      </c>
    </row>
    <row r="324" spans="1:10" outlineLevel="2" x14ac:dyDescent="0.25">
      <c r="A324" s="13">
        <f>COUNTIF(D$7:$D324,D324)</f>
        <v>11</v>
      </c>
      <c r="B324" s="14" t="s">
        <v>560</v>
      </c>
      <c r="C324" s="15" t="s">
        <v>561</v>
      </c>
      <c r="D324" s="13" t="s">
        <v>548</v>
      </c>
      <c r="E324" s="16">
        <v>0.3</v>
      </c>
      <c r="F324" s="17">
        <v>10000</v>
      </c>
      <c r="G324" s="18">
        <v>22</v>
      </c>
      <c r="H324" s="19">
        <f t="shared" si="15"/>
        <v>220000</v>
      </c>
      <c r="I324" s="50"/>
      <c r="J324">
        <f t="shared" si="16"/>
        <v>1</v>
      </c>
    </row>
    <row r="325" spans="1:10" outlineLevel="2" x14ac:dyDescent="0.25">
      <c r="A325" s="13">
        <f>COUNTIF(D$7:$D325,D325)</f>
        <v>12</v>
      </c>
      <c r="B325" s="14" t="s">
        <v>562</v>
      </c>
      <c r="C325" s="15" t="s">
        <v>563</v>
      </c>
      <c r="D325" s="13" t="s">
        <v>548</v>
      </c>
      <c r="E325" s="16">
        <v>0.3</v>
      </c>
      <c r="F325" s="17">
        <v>10000</v>
      </c>
      <c r="G325" s="18">
        <v>22</v>
      </c>
      <c r="H325" s="19">
        <f t="shared" si="15"/>
        <v>220000</v>
      </c>
      <c r="I325" s="50"/>
      <c r="J325">
        <f t="shared" si="16"/>
        <v>1</v>
      </c>
    </row>
    <row r="326" spans="1:10" outlineLevel="2" x14ac:dyDescent="0.25">
      <c r="A326" s="13">
        <f>COUNTIF(D$7:$D326,D326)</f>
        <v>13</v>
      </c>
      <c r="B326" s="14" t="s">
        <v>564</v>
      </c>
      <c r="C326" s="15" t="s">
        <v>565</v>
      </c>
      <c r="D326" s="13" t="s">
        <v>548</v>
      </c>
      <c r="E326" s="16">
        <v>0.3</v>
      </c>
      <c r="F326" s="17">
        <v>10000</v>
      </c>
      <c r="G326" s="18">
        <v>22</v>
      </c>
      <c r="H326" s="19">
        <f t="shared" si="15"/>
        <v>220000</v>
      </c>
      <c r="I326" s="50"/>
      <c r="J326">
        <f t="shared" si="16"/>
        <v>1</v>
      </c>
    </row>
    <row r="327" spans="1:10" outlineLevel="2" x14ac:dyDescent="0.25">
      <c r="A327" s="13">
        <f>COUNTIF(D$7:$D327,D327)</f>
        <v>14</v>
      </c>
      <c r="B327" s="14" t="s">
        <v>566</v>
      </c>
      <c r="C327" s="15" t="s">
        <v>567</v>
      </c>
      <c r="D327" s="13" t="s">
        <v>548</v>
      </c>
      <c r="E327" s="16">
        <v>0.3</v>
      </c>
      <c r="F327" s="17">
        <v>10000</v>
      </c>
      <c r="G327" s="18">
        <v>22</v>
      </c>
      <c r="H327" s="19">
        <f t="shared" si="15"/>
        <v>220000</v>
      </c>
      <c r="I327" s="50"/>
      <c r="J327">
        <f t="shared" si="16"/>
        <v>1</v>
      </c>
    </row>
    <row r="328" spans="1:10" outlineLevel="1" x14ac:dyDescent="0.25">
      <c r="A328" s="13"/>
      <c r="B328" s="14"/>
      <c r="C328" s="15"/>
      <c r="D328" s="21" t="s">
        <v>896</v>
      </c>
      <c r="E328" s="16"/>
      <c r="F328" s="17"/>
      <c r="G328" s="18"/>
      <c r="H328" s="22">
        <f>SUBTOTAL(9,H314:H327)</f>
        <v>2700000</v>
      </c>
      <c r="I328" s="50"/>
      <c r="J328">
        <f t="shared" si="16"/>
        <v>0</v>
      </c>
    </row>
    <row r="329" spans="1:10" outlineLevel="2" x14ac:dyDescent="0.25">
      <c r="A329" s="13">
        <f>COUNTIF(D$7:$D329,D329)</f>
        <v>1</v>
      </c>
      <c r="B329" s="14" t="s">
        <v>569</v>
      </c>
      <c r="C329" s="15" t="s">
        <v>570</v>
      </c>
      <c r="D329" s="13" t="s">
        <v>568</v>
      </c>
      <c r="E329" s="16">
        <v>0.4</v>
      </c>
      <c r="F329" s="17">
        <v>12500</v>
      </c>
      <c r="G329" s="18">
        <v>22</v>
      </c>
      <c r="H329" s="19">
        <f t="shared" si="15"/>
        <v>275000</v>
      </c>
      <c r="I329" s="50"/>
      <c r="J329">
        <f t="shared" si="16"/>
        <v>1</v>
      </c>
    </row>
    <row r="330" spans="1:10" outlineLevel="2" x14ac:dyDescent="0.25">
      <c r="A330" s="13">
        <f>COUNTIF(D$7:$D330,D330)</f>
        <v>2</v>
      </c>
      <c r="B330" s="14" t="s">
        <v>571</v>
      </c>
      <c r="C330" s="15" t="s">
        <v>572</v>
      </c>
      <c r="D330" s="13" t="s">
        <v>568</v>
      </c>
      <c r="E330" s="16">
        <v>0.4</v>
      </c>
      <c r="F330" s="17">
        <v>12500</v>
      </c>
      <c r="G330" s="18">
        <v>22</v>
      </c>
      <c r="H330" s="19">
        <f t="shared" si="15"/>
        <v>275000</v>
      </c>
      <c r="I330" s="50"/>
      <c r="J330">
        <f t="shared" si="16"/>
        <v>1</v>
      </c>
    </row>
    <row r="331" spans="1:10" outlineLevel="2" x14ac:dyDescent="0.25">
      <c r="A331" s="13">
        <f>COUNTIF(D$7:$D331,D331)</f>
        <v>3</v>
      </c>
      <c r="B331" s="14" t="s">
        <v>573</v>
      </c>
      <c r="C331" s="15" t="s">
        <v>574</v>
      </c>
      <c r="D331" s="13" t="s">
        <v>568</v>
      </c>
      <c r="E331" s="16">
        <v>0.4</v>
      </c>
      <c r="F331" s="17">
        <v>12500</v>
      </c>
      <c r="G331" s="18">
        <v>16</v>
      </c>
      <c r="H331" s="19">
        <f t="shared" si="15"/>
        <v>200000</v>
      </c>
      <c r="I331" s="50"/>
      <c r="J331">
        <f t="shared" si="16"/>
        <v>1</v>
      </c>
    </row>
    <row r="332" spans="1:10" outlineLevel="2" x14ac:dyDescent="0.25">
      <c r="A332" s="13">
        <f>COUNTIF(D$7:$D332,D332)</f>
        <v>4</v>
      </c>
      <c r="B332" s="14" t="s">
        <v>575</v>
      </c>
      <c r="C332" s="15" t="s">
        <v>576</v>
      </c>
      <c r="D332" s="13" t="s">
        <v>568</v>
      </c>
      <c r="E332" s="16">
        <v>0.4</v>
      </c>
      <c r="F332" s="17">
        <v>12500</v>
      </c>
      <c r="G332" s="18">
        <v>22</v>
      </c>
      <c r="H332" s="19">
        <f t="shared" si="15"/>
        <v>275000</v>
      </c>
      <c r="I332" s="50"/>
      <c r="J332">
        <f t="shared" si="16"/>
        <v>1</v>
      </c>
    </row>
    <row r="333" spans="1:10" outlineLevel="2" x14ac:dyDescent="0.25">
      <c r="A333" s="13">
        <f>COUNTIF(D$7:$D333,D333)</f>
        <v>5</v>
      </c>
      <c r="B333" s="14" t="s">
        <v>577</v>
      </c>
      <c r="C333" s="15" t="s">
        <v>578</v>
      </c>
      <c r="D333" s="13" t="s">
        <v>568</v>
      </c>
      <c r="E333" s="16">
        <v>0.4</v>
      </c>
      <c r="F333" s="17">
        <v>12500</v>
      </c>
      <c r="G333" s="18">
        <v>21</v>
      </c>
      <c r="H333" s="19">
        <f t="shared" si="15"/>
        <v>262500</v>
      </c>
      <c r="I333" s="50"/>
      <c r="J333">
        <f t="shared" si="16"/>
        <v>1</v>
      </c>
    </row>
    <row r="334" spans="1:10" outlineLevel="2" x14ac:dyDescent="0.25">
      <c r="A334" s="13">
        <f>COUNTIF(D$7:$D334,D334)</f>
        <v>6</v>
      </c>
      <c r="B334" s="14" t="s">
        <v>579</v>
      </c>
      <c r="C334" s="15" t="s">
        <v>580</v>
      </c>
      <c r="D334" s="13" t="s">
        <v>568</v>
      </c>
      <c r="E334" s="16">
        <v>0.4</v>
      </c>
      <c r="F334" s="17">
        <v>12500</v>
      </c>
      <c r="G334" s="18">
        <v>22</v>
      </c>
      <c r="H334" s="19">
        <f t="shared" si="15"/>
        <v>275000</v>
      </c>
      <c r="I334" s="50"/>
      <c r="J334">
        <f t="shared" si="16"/>
        <v>1</v>
      </c>
    </row>
    <row r="335" spans="1:10" outlineLevel="2" x14ac:dyDescent="0.25">
      <c r="A335" s="13">
        <f>COUNTIF(D$7:$D335,D335)</f>
        <v>7</v>
      </c>
      <c r="B335" s="14" t="s">
        <v>581</v>
      </c>
      <c r="C335" s="15" t="s">
        <v>582</v>
      </c>
      <c r="D335" s="13" t="s">
        <v>568</v>
      </c>
      <c r="E335" s="16">
        <v>0.4</v>
      </c>
      <c r="F335" s="17">
        <v>12500</v>
      </c>
      <c r="G335" s="18">
        <v>20</v>
      </c>
      <c r="H335" s="19">
        <f t="shared" si="15"/>
        <v>250000</v>
      </c>
      <c r="I335" s="50"/>
      <c r="J335">
        <f t="shared" si="16"/>
        <v>1</v>
      </c>
    </row>
    <row r="336" spans="1:10" outlineLevel="2" x14ac:dyDescent="0.25">
      <c r="A336" s="13">
        <f>COUNTIF(D$7:$D336,D336)</f>
        <v>8</v>
      </c>
      <c r="B336" s="14" t="s">
        <v>583</v>
      </c>
      <c r="C336" s="15" t="s">
        <v>584</v>
      </c>
      <c r="D336" s="13" t="s">
        <v>568</v>
      </c>
      <c r="E336" s="16">
        <v>0.4</v>
      </c>
      <c r="F336" s="17">
        <v>12500</v>
      </c>
      <c r="G336" s="18">
        <v>22</v>
      </c>
      <c r="H336" s="19">
        <f t="shared" si="15"/>
        <v>275000</v>
      </c>
      <c r="I336" s="50"/>
      <c r="J336">
        <f t="shared" si="16"/>
        <v>1</v>
      </c>
    </row>
    <row r="337" spans="1:10" outlineLevel="2" x14ac:dyDescent="0.25">
      <c r="A337" s="13">
        <f>COUNTIF(D$7:$D337,D337)</f>
        <v>9</v>
      </c>
      <c r="B337" s="14" t="s">
        <v>585</v>
      </c>
      <c r="C337" s="15" t="s">
        <v>586</v>
      </c>
      <c r="D337" s="13" t="s">
        <v>568</v>
      </c>
      <c r="E337" s="16">
        <v>0.4</v>
      </c>
      <c r="F337" s="17">
        <v>12500</v>
      </c>
      <c r="G337" s="18">
        <v>22</v>
      </c>
      <c r="H337" s="19">
        <f t="shared" si="15"/>
        <v>275000</v>
      </c>
      <c r="I337" s="50"/>
      <c r="J337">
        <f t="shared" si="16"/>
        <v>1</v>
      </c>
    </row>
    <row r="338" spans="1:10" outlineLevel="2" x14ac:dyDescent="0.25">
      <c r="A338" s="13">
        <f>COUNTIF(D$7:$D338,D338)</f>
        <v>10</v>
      </c>
      <c r="B338" s="14" t="s">
        <v>587</v>
      </c>
      <c r="C338" s="15" t="s">
        <v>588</v>
      </c>
      <c r="D338" s="13" t="s">
        <v>568</v>
      </c>
      <c r="E338" s="16">
        <v>0.4</v>
      </c>
      <c r="F338" s="17">
        <v>12500</v>
      </c>
      <c r="G338" s="18">
        <v>19</v>
      </c>
      <c r="H338" s="19">
        <f t="shared" si="15"/>
        <v>237500</v>
      </c>
      <c r="I338" s="50"/>
      <c r="J338">
        <f t="shared" si="16"/>
        <v>1</v>
      </c>
    </row>
    <row r="339" spans="1:10" outlineLevel="2" x14ac:dyDescent="0.25">
      <c r="A339" s="13">
        <f>COUNTIF(D$7:$D339,D339)</f>
        <v>11</v>
      </c>
      <c r="B339" s="14" t="s">
        <v>589</v>
      </c>
      <c r="C339" s="15" t="s">
        <v>590</v>
      </c>
      <c r="D339" s="13" t="s">
        <v>568</v>
      </c>
      <c r="E339" s="16">
        <v>0.4</v>
      </c>
      <c r="F339" s="17">
        <v>12500</v>
      </c>
      <c r="G339" s="18">
        <v>22</v>
      </c>
      <c r="H339" s="19">
        <f t="shared" si="15"/>
        <v>275000</v>
      </c>
      <c r="I339" s="50"/>
      <c r="J339">
        <f t="shared" si="16"/>
        <v>1</v>
      </c>
    </row>
    <row r="340" spans="1:10" outlineLevel="2" x14ac:dyDescent="0.25">
      <c r="A340" s="13">
        <f>COUNTIF(D$7:$D340,D340)</f>
        <v>12</v>
      </c>
      <c r="B340" s="14" t="s">
        <v>591</v>
      </c>
      <c r="C340" s="15" t="s">
        <v>592</v>
      </c>
      <c r="D340" s="13" t="s">
        <v>568</v>
      </c>
      <c r="E340" s="16">
        <v>0.4</v>
      </c>
      <c r="F340" s="17">
        <v>12500</v>
      </c>
      <c r="G340" s="18">
        <v>22</v>
      </c>
      <c r="H340" s="19">
        <f t="shared" si="15"/>
        <v>275000</v>
      </c>
      <c r="I340" s="50"/>
      <c r="J340">
        <f t="shared" si="16"/>
        <v>1</v>
      </c>
    </row>
    <row r="341" spans="1:10" outlineLevel="2" x14ac:dyDescent="0.25">
      <c r="A341" s="13">
        <f>COUNTIF(D$7:$D341,D341)</f>
        <v>13</v>
      </c>
      <c r="B341" s="14" t="s">
        <v>593</v>
      </c>
      <c r="C341" s="15" t="s">
        <v>594</v>
      </c>
      <c r="D341" s="13" t="s">
        <v>568</v>
      </c>
      <c r="E341" s="16">
        <v>0.4</v>
      </c>
      <c r="F341" s="17">
        <v>12500</v>
      </c>
      <c r="G341" s="18">
        <v>22</v>
      </c>
      <c r="H341" s="19">
        <f t="shared" si="15"/>
        <v>275000</v>
      </c>
      <c r="I341" s="50"/>
      <c r="J341">
        <f t="shared" si="16"/>
        <v>1</v>
      </c>
    </row>
    <row r="342" spans="1:10" outlineLevel="2" x14ac:dyDescent="0.25">
      <c r="A342" s="13">
        <f>COUNTIF(D$7:$D342,D342)</f>
        <v>14</v>
      </c>
      <c r="B342" s="14" t="s">
        <v>595</v>
      </c>
      <c r="C342" s="15" t="s">
        <v>596</v>
      </c>
      <c r="D342" s="13" t="s">
        <v>568</v>
      </c>
      <c r="E342" s="16">
        <v>0.4</v>
      </c>
      <c r="F342" s="17">
        <v>12500</v>
      </c>
      <c r="G342" s="18">
        <v>22</v>
      </c>
      <c r="H342" s="19">
        <f t="shared" si="15"/>
        <v>275000</v>
      </c>
      <c r="I342" s="50"/>
      <c r="J342">
        <f t="shared" si="16"/>
        <v>1</v>
      </c>
    </row>
    <row r="343" spans="1:10" outlineLevel="2" x14ac:dyDescent="0.25">
      <c r="A343" s="13">
        <f>COUNTIF(D$7:$D343,D343)</f>
        <v>15</v>
      </c>
      <c r="B343" s="14" t="s">
        <v>597</v>
      </c>
      <c r="C343" s="15" t="s">
        <v>598</v>
      </c>
      <c r="D343" s="13" t="s">
        <v>568</v>
      </c>
      <c r="E343" s="16">
        <v>0.4</v>
      </c>
      <c r="F343" s="17">
        <v>12500</v>
      </c>
      <c r="G343" s="18">
        <v>22</v>
      </c>
      <c r="H343" s="19">
        <f t="shared" si="15"/>
        <v>275000</v>
      </c>
      <c r="I343" s="50"/>
      <c r="J343">
        <f t="shared" si="16"/>
        <v>1</v>
      </c>
    </row>
    <row r="344" spans="1:10" outlineLevel="2" x14ac:dyDescent="0.25">
      <c r="A344" s="13">
        <f>COUNTIF(D$7:$D344,D344)</f>
        <v>16</v>
      </c>
      <c r="B344" s="14" t="s">
        <v>599</v>
      </c>
      <c r="C344" s="15" t="s">
        <v>600</v>
      </c>
      <c r="D344" s="13" t="s">
        <v>568</v>
      </c>
      <c r="E344" s="16">
        <v>0.4</v>
      </c>
      <c r="F344" s="17">
        <v>12500</v>
      </c>
      <c r="G344" s="18">
        <v>9</v>
      </c>
      <c r="H344" s="19">
        <f t="shared" si="15"/>
        <v>112500</v>
      </c>
      <c r="I344" s="50"/>
      <c r="J344">
        <f t="shared" si="16"/>
        <v>1</v>
      </c>
    </row>
    <row r="345" spans="1:10" ht="14.25" customHeight="1" outlineLevel="1" x14ac:dyDescent="0.25">
      <c r="A345" s="13"/>
      <c r="B345" s="14"/>
      <c r="C345" s="15"/>
      <c r="D345" s="21" t="s">
        <v>896</v>
      </c>
      <c r="E345" s="16"/>
      <c r="F345" s="17"/>
      <c r="G345" s="18"/>
      <c r="H345" s="22">
        <f>SUBTOTAL(9,H329:H344)</f>
        <v>4087500</v>
      </c>
      <c r="I345" s="50"/>
      <c r="J345">
        <f t="shared" si="16"/>
        <v>0</v>
      </c>
    </row>
    <row r="346" spans="1:10" outlineLevel="2" x14ac:dyDescent="0.25">
      <c r="A346" s="13">
        <f>COUNTIF(D$7:$D346,D346)</f>
        <v>1</v>
      </c>
      <c r="B346" s="14" t="s">
        <v>602</v>
      </c>
      <c r="C346" s="15" t="s">
        <v>603</v>
      </c>
      <c r="D346" s="13" t="s">
        <v>604</v>
      </c>
      <c r="E346" s="16">
        <v>0.4</v>
      </c>
      <c r="F346" s="17">
        <v>12500</v>
      </c>
      <c r="G346" s="18">
        <v>22</v>
      </c>
      <c r="H346" s="19">
        <f>G346*F346</f>
        <v>275000</v>
      </c>
      <c r="I346" s="50"/>
      <c r="J346">
        <f t="shared" si="16"/>
        <v>1</v>
      </c>
    </row>
    <row r="347" spans="1:10" outlineLevel="2" x14ac:dyDescent="0.25">
      <c r="A347" s="13">
        <f>COUNTIF(D$7:$D347,D347)</f>
        <v>2</v>
      </c>
      <c r="B347" s="14" t="s">
        <v>605</v>
      </c>
      <c r="C347" s="15" t="s">
        <v>606</v>
      </c>
      <c r="D347" s="13" t="s">
        <v>604</v>
      </c>
      <c r="E347" s="16">
        <v>0.4</v>
      </c>
      <c r="F347" s="17">
        <v>12500</v>
      </c>
      <c r="G347" s="18">
        <v>22</v>
      </c>
      <c r="H347" s="19">
        <f>G347*F347</f>
        <v>275000</v>
      </c>
      <c r="I347" s="50"/>
      <c r="J347">
        <f t="shared" si="16"/>
        <v>1</v>
      </c>
    </row>
    <row r="348" spans="1:10" outlineLevel="2" x14ac:dyDescent="0.25">
      <c r="A348" s="13">
        <f>COUNTIF(D$7:$D348,D348)</f>
        <v>3</v>
      </c>
      <c r="B348" s="14" t="s">
        <v>607</v>
      </c>
      <c r="C348" s="15" t="s">
        <v>608</v>
      </c>
      <c r="D348" s="13" t="s">
        <v>604</v>
      </c>
      <c r="E348" s="16">
        <v>0.4</v>
      </c>
      <c r="F348" s="17">
        <v>12500</v>
      </c>
      <c r="G348" s="18">
        <v>22</v>
      </c>
      <c r="H348" s="19">
        <f t="shared" si="15"/>
        <v>275000</v>
      </c>
      <c r="I348" s="50"/>
      <c r="J348">
        <f t="shared" si="16"/>
        <v>1</v>
      </c>
    </row>
    <row r="349" spans="1:10" outlineLevel="2" x14ac:dyDescent="0.25">
      <c r="A349" s="13">
        <f>COUNTIF(D$7:$D349,D349)</f>
        <v>4</v>
      </c>
      <c r="B349" s="14" t="s">
        <v>609</v>
      </c>
      <c r="C349" s="15" t="s">
        <v>610</v>
      </c>
      <c r="D349" s="13" t="s">
        <v>604</v>
      </c>
      <c r="E349" s="16">
        <v>0.4</v>
      </c>
      <c r="F349" s="17">
        <v>12500</v>
      </c>
      <c r="G349" s="18">
        <v>22</v>
      </c>
      <c r="H349" s="19">
        <f t="shared" si="15"/>
        <v>275000</v>
      </c>
      <c r="I349" s="50"/>
      <c r="J349">
        <f t="shared" si="16"/>
        <v>1</v>
      </c>
    </row>
    <row r="350" spans="1:10" outlineLevel="2" x14ac:dyDescent="0.25">
      <c r="A350" s="13">
        <f>COUNTIF(D$7:$D350,D350)</f>
        <v>5</v>
      </c>
      <c r="B350" s="14" t="s">
        <v>611</v>
      </c>
      <c r="C350" s="15" t="s">
        <v>612</v>
      </c>
      <c r="D350" s="13" t="s">
        <v>604</v>
      </c>
      <c r="E350" s="16">
        <v>0.4</v>
      </c>
      <c r="F350" s="17">
        <v>12500</v>
      </c>
      <c r="G350" s="18">
        <v>22</v>
      </c>
      <c r="H350" s="19">
        <f t="shared" si="15"/>
        <v>275000</v>
      </c>
      <c r="I350" s="50"/>
      <c r="J350">
        <f t="shared" si="16"/>
        <v>1</v>
      </c>
    </row>
    <row r="351" spans="1:10" outlineLevel="2" x14ac:dyDescent="0.25">
      <c r="A351" s="13">
        <f>COUNTIF(D$7:$D351,D351)</f>
        <v>6</v>
      </c>
      <c r="B351" s="14" t="s">
        <v>613</v>
      </c>
      <c r="C351" s="15" t="s">
        <v>614</v>
      </c>
      <c r="D351" s="13" t="s">
        <v>604</v>
      </c>
      <c r="E351" s="16">
        <v>0.4</v>
      </c>
      <c r="F351" s="17">
        <v>12500</v>
      </c>
      <c r="G351" s="18">
        <v>22</v>
      </c>
      <c r="H351" s="19">
        <f t="shared" si="15"/>
        <v>275000</v>
      </c>
      <c r="I351" s="50"/>
      <c r="J351">
        <f t="shared" si="16"/>
        <v>1</v>
      </c>
    </row>
    <row r="352" spans="1:10" outlineLevel="2" x14ac:dyDescent="0.25">
      <c r="A352" s="13">
        <f>COUNTIF(D$7:$D352,D352)</f>
        <v>7</v>
      </c>
      <c r="B352" s="14" t="s">
        <v>615</v>
      </c>
      <c r="C352" s="15" t="s">
        <v>616</v>
      </c>
      <c r="D352" s="13" t="s">
        <v>604</v>
      </c>
      <c r="E352" s="16">
        <v>0.4</v>
      </c>
      <c r="F352" s="17">
        <v>12500</v>
      </c>
      <c r="G352" s="18">
        <v>17</v>
      </c>
      <c r="H352" s="19">
        <f t="shared" si="15"/>
        <v>212500</v>
      </c>
      <c r="I352" s="50"/>
      <c r="J352">
        <f t="shared" si="16"/>
        <v>1</v>
      </c>
    </row>
    <row r="353" spans="1:10" outlineLevel="2" x14ac:dyDescent="0.25">
      <c r="A353" s="13">
        <f>COUNTIF(D$7:$D353,D353)</f>
        <v>8</v>
      </c>
      <c r="B353" s="14" t="s">
        <v>617</v>
      </c>
      <c r="C353" s="15" t="s">
        <v>618</v>
      </c>
      <c r="D353" s="13" t="s">
        <v>604</v>
      </c>
      <c r="E353" s="16">
        <v>0.4</v>
      </c>
      <c r="F353" s="17">
        <v>12500</v>
      </c>
      <c r="G353" s="18">
        <v>22</v>
      </c>
      <c r="H353" s="19">
        <f t="shared" si="15"/>
        <v>275000</v>
      </c>
      <c r="I353" s="50"/>
      <c r="J353">
        <f t="shared" si="16"/>
        <v>1</v>
      </c>
    </row>
    <row r="354" spans="1:10" outlineLevel="2" x14ac:dyDescent="0.25">
      <c r="A354" s="13">
        <f>COUNTIF(D$7:$D354,D354)</f>
        <v>9</v>
      </c>
      <c r="B354" s="14" t="s">
        <v>619</v>
      </c>
      <c r="C354" s="15" t="s">
        <v>620</v>
      </c>
      <c r="D354" s="13" t="s">
        <v>604</v>
      </c>
      <c r="E354" s="16">
        <v>0.4</v>
      </c>
      <c r="F354" s="17">
        <v>12500</v>
      </c>
      <c r="G354" s="18">
        <v>22</v>
      </c>
      <c r="H354" s="19">
        <f t="shared" si="15"/>
        <v>275000</v>
      </c>
      <c r="I354" s="50"/>
      <c r="J354">
        <f t="shared" si="16"/>
        <v>1</v>
      </c>
    </row>
    <row r="355" spans="1:10" outlineLevel="2" x14ac:dyDescent="0.25">
      <c r="A355" s="13">
        <f>COUNTIF(D$7:$D355,D355)</f>
        <v>10</v>
      </c>
      <c r="B355" s="14" t="s">
        <v>621</v>
      </c>
      <c r="C355" s="15" t="s">
        <v>622</v>
      </c>
      <c r="D355" s="13" t="s">
        <v>604</v>
      </c>
      <c r="E355" s="16">
        <v>0.4</v>
      </c>
      <c r="F355" s="17">
        <v>12500</v>
      </c>
      <c r="G355" s="18">
        <v>22</v>
      </c>
      <c r="H355" s="19">
        <f t="shared" si="15"/>
        <v>275000</v>
      </c>
      <c r="I355" s="50"/>
      <c r="J355">
        <f t="shared" si="16"/>
        <v>1</v>
      </c>
    </row>
    <row r="356" spans="1:10" outlineLevel="2" x14ac:dyDescent="0.25">
      <c r="A356" s="13">
        <f>COUNTIF(D$7:$D356,D356)</f>
        <v>11</v>
      </c>
      <c r="B356" s="14" t="s">
        <v>623</v>
      </c>
      <c r="C356" s="15" t="s">
        <v>624</v>
      </c>
      <c r="D356" s="13" t="s">
        <v>604</v>
      </c>
      <c r="E356" s="16">
        <v>0.4</v>
      </c>
      <c r="F356" s="17">
        <v>12500</v>
      </c>
      <c r="G356" s="18">
        <v>22</v>
      </c>
      <c r="H356" s="19">
        <f t="shared" si="15"/>
        <v>275000</v>
      </c>
      <c r="I356" s="50"/>
      <c r="J356">
        <f t="shared" si="16"/>
        <v>1</v>
      </c>
    </row>
    <row r="357" spans="1:10" outlineLevel="2" x14ac:dyDescent="0.25">
      <c r="A357" s="13">
        <f>COUNTIF(D$7:$D357,D357)</f>
        <v>12</v>
      </c>
      <c r="B357" s="14" t="s">
        <v>625</v>
      </c>
      <c r="C357" s="15" t="s">
        <v>626</v>
      </c>
      <c r="D357" s="13" t="s">
        <v>604</v>
      </c>
      <c r="E357" s="16">
        <v>0.4</v>
      </c>
      <c r="F357" s="17">
        <v>12500</v>
      </c>
      <c r="G357" s="18">
        <v>22</v>
      </c>
      <c r="H357" s="19">
        <f t="shared" si="15"/>
        <v>275000</v>
      </c>
      <c r="I357" s="50"/>
      <c r="J357">
        <f t="shared" si="16"/>
        <v>1</v>
      </c>
    </row>
    <row r="358" spans="1:10" outlineLevel="2" x14ac:dyDescent="0.25">
      <c r="A358" s="13">
        <f>COUNTIF(D$7:$D358,D358)</f>
        <v>13</v>
      </c>
      <c r="B358" s="14" t="s">
        <v>627</v>
      </c>
      <c r="C358" s="15" t="s">
        <v>628</v>
      </c>
      <c r="D358" s="13" t="s">
        <v>604</v>
      </c>
      <c r="E358" s="16">
        <v>0.4</v>
      </c>
      <c r="F358" s="17">
        <v>12500</v>
      </c>
      <c r="G358" s="18">
        <v>22</v>
      </c>
      <c r="H358" s="19">
        <f t="shared" ref="H358:H429" si="17">G358*F358</f>
        <v>275000</v>
      </c>
      <c r="I358" s="50"/>
      <c r="J358">
        <f t="shared" si="16"/>
        <v>1</v>
      </c>
    </row>
    <row r="359" spans="1:10" outlineLevel="1" x14ac:dyDescent="0.25">
      <c r="A359" s="13"/>
      <c r="B359" s="14"/>
      <c r="C359" s="15"/>
      <c r="D359" s="21" t="s">
        <v>896</v>
      </c>
      <c r="E359" s="16"/>
      <c r="F359" s="17"/>
      <c r="G359" s="18"/>
      <c r="H359" s="22">
        <f>SUBTOTAL(9,H346:H358)</f>
        <v>3512500</v>
      </c>
      <c r="I359" s="50"/>
      <c r="J359">
        <f t="shared" si="16"/>
        <v>0</v>
      </c>
    </row>
    <row r="360" spans="1:10" outlineLevel="2" x14ac:dyDescent="0.25">
      <c r="A360" s="13">
        <f>COUNTIF(D$7:$D360,D360)</f>
        <v>1</v>
      </c>
      <c r="B360" s="14" t="s">
        <v>629</v>
      </c>
      <c r="C360" s="15" t="s">
        <v>630</v>
      </c>
      <c r="D360" s="13" t="s">
        <v>631</v>
      </c>
      <c r="E360" s="16">
        <v>0.4</v>
      </c>
      <c r="F360" s="17">
        <v>12500</v>
      </c>
      <c r="G360" s="18">
        <v>22</v>
      </c>
      <c r="H360" s="19">
        <f t="shared" si="17"/>
        <v>275000</v>
      </c>
      <c r="I360" s="50"/>
      <c r="J360">
        <f t="shared" ref="J360:J423" si="18">COUNTIF($B$7:$B$513,B360)</f>
        <v>1</v>
      </c>
    </row>
    <row r="361" spans="1:10" outlineLevel="2" x14ac:dyDescent="0.25">
      <c r="A361" s="13">
        <f>COUNTIF(D$7:$D361,D361)</f>
        <v>2</v>
      </c>
      <c r="B361" s="14" t="s">
        <v>632</v>
      </c>
      <c r="C361" s="15" t="s">
        <v>633</v>
      </c>
      <c r="D361" s="13" t="s">
        <v>631</v>
      </c>
      <c r="E361" s="16">
        <v>0.3</v>
      </c>
      <c r="F361" s="17">
        <v>10000</v>
      </c>
      <c r="G361" s="18">
        <v>22</v>
      </c>
      <c r="H361" s="19">
        <f t="shared" si="17"/>
        <v>220000</v>
      </c>
      <c r="I361" s="50"/>
      <c r="J361">
        <f t="shared" si="18"/>
        <v>1</v>
      </c>
    </row>
    <row r="362" spans="1:10" outlineLevel="2" x14ac:dyDescent="0.25">
      <c r="A362" s="13">
        <f>COUNTIF(D$7:$D362,D362)</f>
        <v>3</v>
      </c>
      <c r="B362" s="14" t="s">
        <v>634</v>
      </c>
      <c r="C362" s="15" t="s">
        <v>635</v>
      </c>
      <c r="D362" s="13" t="s">
        <v>631</v>
      </c>
      <c r="E362" s="16">
        <v>0.3</v>
      </c>
      <c r="F362" s="17">
        <v>10000</v>
      </c>
      <c r="G362" s="18">
        <v>22</v>
      </c>
      <c r="H362" s="19">
        <f t="shared" si="17"/>
        <v>220000</v>
      </c>
      <c r="I362" s="50"/>
      <c r="J362">
        <f t="shared" si="18"/>
        <v>1</v>
      </c>
    </row>
    <row r="363" spans="1:10" outlineLevel="2" x14ac:dyDescent="0.25">
      <c r="A363" s="13">
        <f>COUNTIF(D$7:$D363,D363)</f>
        <v>4</v>
      </c>
      <c r="B363" s="14" t="s">
        <v>636</v>
      </c>
      <c r="C363" s="15" t="s">
        <v>637</v>
      </c>
      <c r="D363" s="13" t="s">
        <v>631</v>
      </c>
      <c r="E363" s="16">
        <v>0.3</v>
      </c>
      <c r="F363" s="17">
        <v>10000</v>
      </c>
      <c r="G363" s="18">
        <v>22</v>
      </c>
      <c r="H363" s="19">
        <f t="shared" si="17"/>
        <v>220000</v>
      </c>
      <c r="I363" s="50"/>
      <c r="J363">
        <f t="shared" si="18"/>
        <v>1</v>
      </c>
    </row>
    <row r="364" spans="1:10" outlineLevel="2" x14ac:dyDescent="0.25">
      <c r="A364" s="13">
        <f>COUNTIF(D$7:$D364,D364)</f>
        <v>5</v>
      </c>
      <c r="B364" s="14" t="s">
        <v>638</v>
      </c>
      <c r="C364" s="15" t="s">
        <v>639</v>
      </c>
      <c r="D364" s="13" t="s">
        <v>631</v>
      </c>
      <c r="E364" s="16">
        <v>0.4</v>
      </c>
      <c r="F364" s="17">
        <v>12500</v>
      </c>
      <c r="G364" s="18">
        <v>22</v>
      </c>
      <c r="H364" s="19">
        <f t="shared" si="17"/>
        <v>275000</v>
      </c>
      <c r="I364" s="50"/>
      <c r="J364">
        <f t="shared" si="18"/>
        <v>1</v>
      </c>
    </row>
    <row r="365" spans="1:10" outlineLevel="2" x14ac:dyDescent="0.25">
      <c r="A365" s="13">
        <f>COUNTIF(D$7:$D365,D365)</f>
        <v>6</v>
      </c>
      <c r="B365" s="14" t="s">
        <v>640</v>
      </c>
      <c r="C365" s="15" t="s">
        <v>641</v>
      </c>
      <c r="D365" s="13" t="s">
        <v>631</v>
      </c>
      <c r="E365" s="16">
        <v>0.3</v>
      </c>
      <c r="F365" s="17">
        <v>10000</v>
      </c>
      <c r="G365" s="18">
        <v>22</v>
      </c>
      <c r="H365" s="19">
        <f t="shared" si="17"/>
        <v>220000</v>
      </c>
      <c r="I365" s="50"/>
      <c r="J365">
        <f t="shared" si="18"/>
        <v>1</v>
      </c>
    </row>
    <row r="366" spans="1:10" outlineLevel="2" x14ac:dyDescent="0.25">
      <c r="A366" s="13">
        <f>COUNTIF(D$7:$D366,D366)</f>
        <v>7</v>
      </c>
      <c r="B366" s="14" t="s">
        <v>642</v>
      </c>
      <c r="C366" s="15" t="s">
        <v>643</v>
      </c>
      <c r="D366" s="13" t="s">
        <v>631</v>
      </c>
      <c r="E366" s="16">
        <v>0.4</v>
      </c>
      <c r="F366" s="17">
        <v>12500</v>
      </c>
      <c r="G366" s="18">
        <v>22</v>
      </c>
      <c r="H366" s="19">
        <f t="shared" si="17"/>
        <v>275000</v>
      </c>
      <c r="I366" s="50"/>
      <c r="J366">
        <f t="shared" si="18"/>
        <v>1</v>
      </c>
    </row>
    <row r="367" spans="1:10" outlineLevel="2" x14ac:dyDescent="0.25">
      <c r="A367" s="13">
        <f>COUNTIF(D$7:$D367,D367)</f>
        <v>8</v>
      </c>
      <c r="B367" s="14" t="s">
        <v>644</v>
      </c>
      <c r="C367" s="15" t="s">
        <v>645</v>
      </c>
      <c r="D367" s="13" t="s">
        <v>631</v>
      </c>
      <c r="E367" s="16">
        <v>0.3</v>
      </c>
      <c r="F367" s="17">
        <v>10000</v>
      </c>
      <c r="G367" s="18">
        <v>22</v>
      </c>
      <c r="H367" s="19">
        <f t="shared" si="17"/>
        <v>220000</v>
      </c>
      <c r="I367" s="50"/>
      <c r="J367">
        <f t="shared" si="18"/>
        <v>1</v>
      </c>
    </row>
    <row r="368" spans="1:10" outlineLevel="2" x14ac:dyDescent="0.25">
      <c r="A368" s="13">
        <f>COUNTIF(D$7:$D368,D368)</f>
        <v>9</v>
      </c>
      <c r="B368" s="14" t="s">
        <v>646</v>
      </c>
      <c r="C368" s="15" t="s">
        <v>647</v>
      </c>
      <c r="D368" s="13" t="s">
        <v>631</v>
      </c>
      <c r="E368" s="16">
        <v>0.3</v>
      </c>
      <c r="F368" s="17">
        <v>10000</v>
      </c>
      <c r="G368" s="18">
        <v>22</v>
      </c>
      <c r="H368" s="19">
        <f t="shared" si="17"/>
        <v>220000</v>
      </c>
      <c r="I368" s="50"/>
      <c r="J368">
        <f t="shared" si="18"/>
        <v>1</v>
      </c>
    </row>
    <row r="369" spans="1:10" outlineLevel="2" x14ac:dyDescent="0.25">
      <c r="A369" s="13">
        <f>COUNTIF(D$7:$D369,D369)</f>
        <v>10</v>
      </c>
      <c r="B369" s="14" t="s">
        <v>648</v>
      </c>
      <c r="C369" s="15" t="s">
        <v>649</v>
      </c>
      <c r="D369" s="13" t="s">
        <v>631</v>
      </c>
      <c r="E369" s="16">
        <v>0.4</v>
      </c>
      <c r="F369" s="17">
        <v>12500</v>
      </c>
      <c r="G369" s="18">
        <v>22</v>
      </c>
      <c r="H369" s="19">
        <f t="shared" si="17"/>
        <v>275000</v>
      </c>
      <c r="I369" s="50"/>
      <c r="J369">
        <f t="shared" si="18"/>
        <v>1</v>
      </c>
    </row>
    <row r="370" spans="1:10" outlineLevel="2" x14ac:dyDescent="0.25">
      <c r="A370" s="13">
        <f>COUNTIF(D$7:$D370,D370)</f>
        <v>11</v>
      </c>
      <c r="B370" s="14" t="s">
        <v>650</v>
      </c>
      <c r="C370" s="15" t="s">
        <v>651</v>
      </c>
      <c r="D370" s="13" t="s">
        <v>631</v>
      </c>
      <c r="E370" s="16">
        <v>0.3</v>
      </c>
      <c r="F370" s="17">
        <v>10000</v>
      </c>
      <c r="G370" s="18">
        <v>22</v>
      </c>
      <c r="H370" s="19">
        <f t="shared" si="17"/>
        <v>220000</v>
      </c>
      <c r="I370" s="50"/>
      <c r="J370">
        <f t="shared" si="18"/>
        <v>1</v>
      </c>
    </row>
    <row r="371" spans="1:10" outlineLevel="2" x14ac:dyDescent="0.25">
      <c r="A371" s="13">
        <f>COUNTIF(D$7:$D371,D371)</f>
        <v>12</v>
      </c>
      <c r="B371" s="14" t="s">
        <v>652</v>
      </c>
      <c r="C371" s="15" t="s">
        <v>653</v>
      </c>
      <c r="D371" s="13" t="s">
        <v>631</v>
      </c>
      <c r="E371" s="16">
        <v>0.3</v>
      </c>
      <c r="F371" s="17">
        <v>10000</v>
      </c>
      <c r="G371" s="18">
        <v>22</v>
      </c>
      <c r="H371" s="19">
        <f t="shared" si="17"/>
        <v>220000</v>
      </c>
      <c r="I371" s="50"/>
      <c r="J371">
        <f t="shared" si="18"/>
        <v>1</v>
      </c>
    </row>
    <row r="372" spans="1:10" outlineLevel="2" x14ac:dyDescent="0.25">
      <c r="A372" s="13">
        <f>COUNTIF(D$7:$D372,D372)</f>
        <v>13</v>
      </c>
      <c r="B372" s="14" t="s">
        <v>654</v>
      </c>
      <c r="C372" s="15" t="s">
        <v>655</v>
      </c>
      <c r="D372" s="13" t="s">
        <v>631</v>
      </c>
      <c r="E372" s="16">
        <v>0.3</v>
      </c>
      <c r="F372" s="17">
        <v>10000</v>
      </c>
      <c r="G372" s="18">
        <v>22</v>
      </c>
      <c r="H372" s="19">
        <f t="shared" si="17"/>
        <v>220000</v>
      </c>
      <c r="I372" s="50"/>
      <c r="J372">
        <f t="shared" si="18"/>
        <v>1</v>
      </c>
    </row>
    <row r="373" spans="1:10" outlineLevel="2" x14ac:dyDescent="0.25">
      <c r="A373" s="13">
        <f>COUNTIF(D$7:$D373,D373)</f>
        <v>14</v>
      </c>
      <c r="B373" s="14" t="s">
        <v>656</v>
      </c>
      <c r="C373" s="15" t="s">
        <v>657</v>
      </c>
      <c r="D373" s="13" t="s">
        <v>631</v>
      </c>
      <c r="E373" s="16">
        <v>0.3</v>
      </c>
      <c r="F373" s="17">
        <v>10000</v>
      </c>
      <c r="G373" s="18">
        <v>22</v>
      </c>
      <c r="H373" s="19">
        <f t="shared" si="17"/>
        <v>220000</v>
      </c>
      <c r="I373" s="50"/>
      <c r="J373">
        <f t="shared" si="18"/>
        <v>1</v>
      </c>
    </row>
    <row r="374" spans="1:10" outlineLevel="2" x14ac:dyDescent="0.25">
      <c r="A374" s="13">
        <f>COUNTIF(D$7:$D374,D374)</f>
        <v>15</v>
      </c>
      <c r="B374" s="14" t="s">
        <v>658</v>
      </c>
      <c r="C374" s="15" t="s">
        <v>659</v>
      </c>
      <c r="D374" s="13" t="s">
        <v>631</v>
      </c>
      <c r="E374" s="16">
        <v>0.4</v>
      </c>
      <c r="F374" s="17">
        <v>12500</v>
      </c>
      <c r="G374" s="18">
        <v>22</v>
      </c>
      <c r="H374" s="19">
        <f t="shared" si="17"/>
        <v>275000</v>
      </c>
      <c r="I374" s="50"/>
      <c r="J374">
        <f t="shared" si="18"/>
        <v>1</v>
      </c>
    </row>
    <row r="375" spans="1:10" outlineLevel="2" x14ac:dyDescent="0.25">
      <c r="A375" s="13">
        <f>COUNTIF(D$7:$D375,D375)</f>
        <v>16</v>
      </c>
      <c r="B375" s="32" t="s">
        <v>928</v>
      </c>
      <c r="C375" s="15" t="s">
        <v>927</v>
      </c>
      <c r="D375" s="13" t="s">
        <v>631</v>
      </c>
      <c r="E375" s="16">
        <v>0.4</v>
      </c>
      <c r="F375" s="17">
        <v>12500</v>
      </c>
      <c r="G375" s="18">
        <v>20</v>
      </c>
      <c r="H375" s="19">
        <f t="shared" si="17"/>
        <v>250000</v>
      </c>
      <c r="I375" s="50"/>
      <c r="J375">
        <f t="shared" si="18"/>
        <v>1</v>
      </c>
    </row>
    <row r="376" spans="1:10" outlineLevel="2" x14ac:dyDescent="0.25">
      <c r="A376" s="13">
        <f>COUNTIF(D$7:$D376,D376)</f>
        <v>17</v>
      </c>
      <c r="B376" s="32" t="s">
        <v>941</v>
      </c>
      <c r="C376" s="15" t="s">
        <v>942</v>
      </c>
      <c r="D376" s="13" t="s">
        <v>631</v>
      </c>
      <c r="E376" s="16">
        <v>0.4</v>
      </c>
      <c r="F376" s="17">
        <v>12500</v>
      </c>
      <c r="G376" s="18">
        <v>22</v>
      </c>
      <c r="H376" s="19">
        <f t="shared" si="17"/>
        <v>275000</v>
      </c>
      <c r="I376" s="50"/>
      <c r="J376">
        <f t="shared" si="18"/>
        <v>1</v>
      </c>
    </row>
    <row r="377" spans="1:10" outlineLevel="2" x14ac:dyDescent="0.25">
      <c r="A377" s="13">
        <f>COUNTIF(D$7:$D377,D377)</f>
        <v>18</v>
      </c>
      <c r="B377" s="14" t="s">
        <v>660</v>
      </c>
      <c r="C377" s="15" t="s">
        <v>661</v>
      </c>
      <c r="D377" s="13" t="s">
        <v>631</v>
      </c>
      <c r="E377" s="16">
        <v>0.4</v>
      </c>
      <c r="F377" s="17">
        <v>12500</v>
      </c>
      <c r="G377" s="18">
        <v>0</v>
      </c>
      <c r="H377" s="19">
        <f t="shared" si="17"/>
        <v>0</v>
      </c>
      <c r="I377" s="50"/>
      <c r="J377">
        <f t="shared" si="18"/>
        <v>1</v>
      </c>
    </row>
    <row r="378" spans="1:10" outlineLevel="1" x14ac:dyDescent="0.25">
      <c r="A378" s="13"/>
      <c r="B378" s="14"/>
      <c r="C378" s="15"/>
      <c r="D378" s="21" t="s">
        <v>896</v>
      </c>
      <c r="E378" s="16"/>
      <c r="F378" s="17"/>
      <c r="G378" s="18"/>
      <c r="H378" s="22">
        <f>SUBTOTAL(9,H360:H377)</f>
        <v>4100000</v>
      </c>
      <c r="I378" s="50"/>
      <c r="J378">
        <f t="shared" si="18"/>
        <v>0</v>
      </c>
    </row>
    <row r="379" spans="1:10" outlineLevel="2" x14ac:dyDescent="0.25">
      <c r="A379" s="13">
        <f>COUNTIF(D$7:$D379,D379)</f>
        <v>1</v>
      </c>
      <c r="B379" s="14" t="s">
        <v>662</v>
      </c>
      <c r="C379" s="15" t="s">
        <v>663</v>
      </c>
      <c r="D379" s="13" t="s">
        <v>664</v>
      </c>
      <c r="E379" s="16">
        <v>0.3</v>
      </c>
      <c r="F379" s="17">
        <v>10000</v>
      </c>
      <c r="G379" s="18">
        <v>22</v>
      </c>
      <c r="H379" s="19">
        <f t="shared" si="17"/>
        <v>220000</v>
      </c>
      <c r="I379" s="50"/>
      <c r="J379">
        <f t="shared" si="18"/>
        <v>1</v>
      </c>
    </row>
    <row r="380" spans="1:10" outlineLevel="2" x14ac:dyDescent="0.25">
      <c r="A380" s="13">
        <f>COUNTIF(D$7:$D380,D380)</f>
        <v>2</v>
      </c>
      <c r="B380" s="14" t="s">
        <v>665</v>
      </c>
      <c r="C380" s="15" t="s">
        <v>666</v>
      </c>
      <c r="D380" s="13" t="s">
        <v>664</v>
      </c>
      <c r="E380" s="16">
        <v>0.3</v>
      </c>
      <c r="F380" s="17">
        <v>10000</v>
      </c>
      <c r="G380" s="18">
        <v>22</v>
      </c>
      <c r="H380" s="19">
        <f t="shared" si="17"/>
        <v>220000</v>
      </c>
      <c r="I380" s="50"/>
      <c r="J380">
        <f t="shared" si="18"/>
        <v>1</v>
      </c>
    </row>
    <row r="381" spans="1:10" outlineLevel="2" x14ac:dyDescent="0.25">
      <c r="A381" s="13">
        <f>COUNTIF(D$7:$D381,D381)</f>
        <v>3</v>
      </c>
      <c r="B381" s="14" t="s">
        <v>669</v>
      </c>
      <c r="C381" s="15" t="s">
        <v>670</v>
      </c>
      <c r="D381" s="13" t="s">
        <v>664</v>
      </c>
      <c r="E381" s="16">
        <v>0.3</v>
      </c>
      <c r="F381" s="17">
        <v>10000</v>
      </c>
      <c r="G381" s="18">
        <v>22</v>
      </c>
      <c r="H381" s="19">
        <f t="shared" si="17"/>
        <v>220000</v>
      </c>
      <c r="I381" s="50"/>
      <c r="J381">
        <f t="shared" si="18"/>
        <v>1</v>
      </c>
    </row>
    <row r="382" spans="1:10" outlineLevel="2" x14ac:dyDescent="0.25">
      <c r="A382" s="13">
        <f>COUNTIF(D$7:$D382,D382)</f>
        <v>4</v>
      </c>
      <c r="B382" s="14" t="s">
        <v>671</v>
      </c>
      <c r="C382" s="15" t="s">
        <v>672</v>
      </c>
      <c r="D382" s="13" t="s">
        <v>664</v>
      </c>
      <c r="E382" s="16">
        <v>0.3</v>
      </c>
      <c r="F382" s="17">
        <v>10000</v>
      </c>
      <c r="G382" s="18">
        <v>22</v>
      </c>
      <c r="H382" s="19">
        <f t="shared" si="17"/>
        <v>220000</v>
      </c>
      <c r="I382" s="50"/>
      <c r="J382">
        <f t="shared" si="18"/>
        <v>1</v>
      </c>
    </row>
    <row r="383" spans="1:10" outlineLevel="2" x14ac:dyDescent="0.25">
      <c r="A383" s="13">
        <f>COUNTIF(D$7:$D383,D383)</f>
        <v>5</v>
      </c>
      <c r="B383" s="14" t="s">
        <v>673</v>
      </c>
      <c r="C383" s="15" t="s">
        <v>674</v>
      </c>
      <c r="D383" s="13" t="s">
        <v>664</v>
      </c>
      <c r="E383" s="16">
        <v>0.3</v>
      </c>
      <c r="F383" s="17">
        <v>10000</v>
      </c>
      <c r="G383" s="18">
        <v>22</v>
      </c>
      <c r="H383" s="19">
        <f t="shared" si="17"/>
        <v>220000</v>
      </c>
      <c r="I383" s="50"/>
      <c r="J383">
        <f t="shared" si="18"/>
        <v>1</v>
      </c>
    </row>
    <row r="384" spans="1:10" outlineLevel="2" x14ac:dyDescent="0.25">
      <c r="A384" s="13">
        <f>COUNTIF(D$7:$D384,D384)</f>
        <v>6</v>
      </c>
      <c r="B384" s="14" t="s">
        <v>675</v>
      </c>
      <c r="C384" s="15" t="s">
        <v>676</v>
      </c>
      <c r="D384" s="13" t="s">
        <v>664</v>
      </c>
      <c r="E384" s="16">
        <v>0.3</v>
      </c>
      <c r="F384" s="17">
        <v>10000</v>
      </c>
      <c r="G384" s="18">
        <v>22</v>
      </c>
      <c r="H384" s="19">
        <f t="shared" si="17"/>
        <v>220000</v>
      </c>
      <c r="I384" s="50"/>
      <c r="J384">
        <f t="shared" si="18"/>
        <v>1</v>
      </c>
    </row>
    <row r="385" spans="1:10" outlineLevel="2" x14ac:dyDescent="0.25">
      <c r="A385" s="13">
        <f>COUNTIF(D$7:$D385,D385)</f>
        <v>7</v>
      </c>
      <c r="B385" s="14" t="s">
        <v>677</v>
      </c>
      <c r="C385" s="15" t="s">
        <v>678</v>
      </c>
      <c r="D385" s="13" t="s">
        <v>664</v>
      </c>
      <c r="E385" s="16">
        <v>0.3</v>
      </c>
      <c r="F385" s="17">
        <v>10000</v>
      </c>
      <c r="G385" s="18">
        <v>22</v>
      </c>
      <c r="H385" s="19">
        <f t="shared" si="17"/>
        <v>220000</v>
      </c>
      <c r="I385" s="50"/>
      <c r="J385">
        <f t="shared" si="18"/>
        <v>1</v>
      </c>
    </row>
    <row r="386" spans="1:10" outlineLevel="2" x14ac:dyDescent="0.25">
      <c r="A386" s="13">
        <f>COUNTIF(D$7:$D386,D386)</f>
        <v>8</v>
      </c>
      <c r="B386" s="14" t="s">
        <v>679</v>
      </c>
      <c r="C386" s="15" t="s">
        <v>680</v>
      </c>
      <c r="D386" s="13" t="s">
        <v>664</v>
      </c>
      <c r="E386" s="16">
        <v>0.3</v>
      </c>
      <c r="F386" s="17">
        <v>10000</v>
      </c>
      <c r="G386" s="18">
        <v>22</v>
      </c>
      <c r="H386" s="19">
        <f t="shared" si="17"/>
        <v>220000</v>
      </c>
      <c r="I386" s="50"/>
      <c r="J386">
        <f t="shared" si="18"/>
        <v>1</v>
      </c>
    </row>
    <row r="387" spans="1:10" outlineLevel="2" x14ac:dyDescent="0.25">
      <c r="A387" s="13">
        <f>COUNTIF(D$7:$D387,D387)</f>
        <v>9</v>
      </c>
      <c r="B387" s="14" t="s">
        <v>681</v>
      </c>
      <c r="C387" s="15" t="s">
        <v>682</v>
      </c>
      <c r="D387" s="13" t="s">
        <v>664</v>
      </c>
      <c r="E387" s="16">
        <v>0.3</v>
      </c>
      <c r="F387" s="17">
        <v>10000</v>
      </c>
      <c r="G387" s="18">
        <v>22</v>
      </c>
      <c r="H387" s="19">
        <f t="shared" si="17"/>
        <v>220000</v>
      </c>
      <c r="I387" s="50"/>
      <c r="J387">
        <f t="shared" si="18"/>
        <v>1</v>
      </c>
    </row>
    <row r="388" spans="1:10" outlineLevel="2" x14ac:dyDescent="0.25">
      <c r="A388" s="13">
        <f>COUNTIF(D$7:$D388,D388)</f>
        <v>10</v>
      </c>
      <c r="B388" s="14" t="s">
        <v>683</v>
      </c>
      <c r="C388" s="15" t="s">
        <v>684</v>
      </c>
      <c r="D388" s="13" t="s">
        <v>664</v>
      </c>
      <c r="E388" s="16">
        <v>0.3</v>
      </c>
      <c r="F388" s="17">
        <v>10000</v>
      </c>
      <c r="G388" s="18">
        <v>22</v>
      </c>
      <c r="H388" s="19">
        <f t="shared" si="17"/>
        <v>220000</v>
      </c>
      <c r="I388" s="50"/>
      <c r="J388">
        <f t="shared" si="18"/>
        <v>1</v>
      </c>
    </row>
    <row r="389" spans="1:10" outlineLevel="2" x14ac:dyDescent="0.25">
      <c r="A389" s="13">
        <f>COUNTIF(D$7:$D389,D389)</f>
        <v>11</v>
      </c>
      <c r="B389" s="14" t="s">
        <v>667</v>
      </c>
      <c r="C389" s="15" t="s">
        <v>668</v>
      </c>
      <c r="D389" s="13" t="s">
        <v>664</v>
      </c>
      <c r="E389" s="16">
        <v>0.3</v>
      </c>
      <c r="F389" s="17">
        <v>10000</v>
      </c>
      <c r="G389" s="18">
        <v>17</v>
      </c>
      <c r="H389" s="19">
        <f t="shared" si="17"/>
        <v>170000</v>
      </c>
      <c r="I389" s="50"/>
      <c r="J389">
        <f t="shared" si="18"/>
        <v>1</v>
      </c>
    </row>
    <row r="390" spans="1:10" outlineLevel="2" x14ac:dyDescent="0.25">
      <c r="A390" s="13">
        <f>COUNTIF(D$7:$D390,D390)</f>
        <v>12</v>
      </c>
      <c r="B390" s="14" t="s">
        <v>685</v>
      </c>
      <c r="C390" s="15" t="s">
        <v>686</v>
      </c>
      <c r="D390" s="13" t="s">
        <v>664</v>
      </c>
      <c r="E390" s="16">
        <v>0.3</v>
      </c>
      <c r="F390" s="17">
        <v>10000</v>
      </c>
      <c r="G390" s="18">
        <v>22</v>
      </c>
      <c r="H390" s="19">
        <f t="shared" si="17"/>
        <v>220000</v>
      </c>
      <c r="I390" s="50"/>
      <c r="J390">
        <f t="shared" si="18"/>
        <v>1</v>
      </c>
    </row>
    <row r="391" spans="1:10" outlineLevel="1" x14ac:dyDescent="0.25">
      <c r="A391" s="13"/>
      <c r="B391" s="14"/>
      <c r="C391" s="15"/>
      <c r="D391" s="21" t="s">
        <v>896</v>
      </c>
      <c r="E391" s="16"/>
      <c r="F391" s="17"/>
      <c r="G391" s="18"/>
      <c r="H391" s="22">
        <f>SUBTOTAL(9,H379:H390)</f>
        <v>2590000</v>
      </c>
      <c r="I391" s="50"/>
      <c r="J391">
        <f t="shared" si="18"/>
        <v>0</v>
      </c>
    </row>
    <row r="392" spans="1:10" outlineLevel="2" x14ac:dyDescent="0.25">
      <c r="A392" s="13">
        <f>COUNTIF(D$7:$D392,D392)</f>
        <v>1</v>
      </c>
      <c r="B392" s="14" t="s">
        <v>687</v>
      </c>
      <c r="C392" s="15" t="s">
        <v>688</v>
      </c>
      <c r="D392" s="13" t="s">
        <v>689</v>
      </c>
      <c r="E392" s="16">
        <v>0.4</v>
      </c>
      <c r="F392" s="17">
        <v>12500</v>
      </c>
      <c r="G392" s="18">
        <v>22</v>
      </c>
      <c r="H392" s="19">
        <f t="shared" si="17"/>
        <v>275000</v>
      </c>
      <c r="I392" s="50"/>
      <c r="J392">
        <f t="shared" si="18"/>
        <v>1</v>
      </c>
    </row>
    <row r="393" spans="1:10" outlineLevel="2" x14ac:dyDescent="0.25">
      <c r="A393" s="13">
        <f>COUNTIF(D$7:$D393,D393)</f>
        <v>2</v>
      </c>
      <c r="B393" s="14" t="s">
        <v>690</v>
      </c>
      <c r="C393" s="15" t="s">
        <v>691</v>
      </c>
      <c r="D393" s="13" t="s">
        <v>689</v>
      </c>
      <c r="E393" s="16">
        <v>0.4</v>
      </c>
      <c r="F393" s="17">
        <v>12500</v>
      </c>
      <c r="G393" s="18">
        <v>22</v>
      </c>
      <c r="H393" s="19">
        <f t="shared" si="17"/>
        <v>275000</v>
      </c>
      <c r="I393" s="50"/>
      <c r="J393">
        <f t="shared" si="18"/>
        <v>1</v>
      </c>
    </row>
    <row r="394" spans="1:10" outlineLevel="2" x14ac:dyDescent="0.25">
      <c r="A394" s="13">
        <f>COUNTIF(D$7:$D394,D394)</f>
        <v>3</v>
      </c>
      <c r="B394" s="14" t="s">
        <v>692</v>
      </c>
      <c r="C394" s="15" t="s">
        <v>693</v>
      </c>
      <c r="D394" s="13" t="s">
        <v>689</v>
      </c>
      <c r="E394" s="16">
        <v>0.4</v>
      </c>
      <c r="F394" s="17">
        <v>12500</v>
      </c>
      <c r="G394" s="18">
        <v>22</v>
      </c>
      <c r="H394" s="19">
        <f t="shared" si="17"/>
        <v>275000</v>
      </c>
      <c r="I394" s="50"/>
      <c r="J394">
        <f t="shared" si="18"/>
        <v>1</v>
      </c>
    </row>
    <row r="395" spans="1:10" outlineLevel="2" x14ac:dyDescent="0.25">
      <c r="A395" s="13">
        <f>COUNTIF(D$7:$D395,D395)</f>
        <v>4</v>
      </c>
      <c r="B395" s="14" t="s">
        <v>694</v>
      </c>
      <c r="C395" s="15" t="s">
        <v>695</v>
      </c>
      <c r="D395" s="13" t="s">
        <v>689</v>
      </c>
      <c r="E395" s="16">
        <v>0.4</v>
      </c>
      <c r="F395" s="17">
        <v>12500</v>
      </c>
      <c r="G395" s="18">
        <v>22</v>
      </c>
      <c r="H395" s="19">
        <f t="shared" si="17"/>
        <v>275000</v>
      </c>
      <c r="I395" s="50"/>
      <c r="J395">
        <f t="shared" si="18"/>
        <v>1</v>
      </c>
    </row>
    <row r="396" spans="1:10" outlineLevel="2" x14ac:dyDescent="0.25">
      <c r="A396" s="13">
        <f>COUNTIF(D$7:$D396,D396)</f>
        <v>5</v>
      </c>
      <c r="B396" s="14" t="s">
        <v>696</v>
      </c>
      <c r="C396" s="15" t="s">
        <v>697</v>
      </c>
      <c r="D396" s="13" t="s">
        <v>689</v>
      </c>
      <c r="E396" s="16">
        <v>0.4</v>
      </c>
      <c r="F396" s="17">
        <v>12500</v>
      </c>
      <c r="G396" s="18">
        <v>17</v>
      </c>
      <c r="H396" s="19">
        <f t="shared" si="17"/>
        <v>212500</v>
      </c>
      <c r="I396" s="50"/>
      <c r="J396">
        <f t="shared" si="18"/>
        <v>1</v>
      </c>
    </row>
    <row r="397" spans="1:10" outlineLevel="2" x14ac:dyDescent="0.25">
      <c r="A397" s="13">
        <f>COUNTIF(D$7:$D397,D397)</f>
        <v>6</v>
      </c>
      <c r="B397" s="14" t="s">
        <v>698</v>
      </c>
      <c r="C397" s="15" t="s">
        <v>699</v>
      </c>
      <c r="D397" s="13" t="s">
        <v>689</v>
      </c>
      <c r="E397" s="16">
        <v>0.4</v>
      </c>
      <c r="F397" s="17">
        <v>12500</v>
      </c>
      <c r="G397" s="18">
        <v>22</v>
      </c>
      <c r="H397" s="19">
        <f t="shared" si="17"/>
        <v>275000</v>
      </c>
      <c r="I397" s="50"/>
      <c r="J397">
        <f t="shared" si="18"/>
        <v>1</v>
      </c>
    </row>
    <row r="398" spans="1:10" outlineLevel="2" x14ac:dyDescent="0.25">
      <c r="A398" s="13">
        <f>COUNTIF(D$7:$D398,D398)</f>
        <v>7</v>
      </c>
      <c r="B398" s="14" t="s">
        <v>700</v>
      </c>
      <c r="C398" s="15" t="s">
        <v>701</v>
      </c>
      <c r="D398" s="13" t="s">
        <v>689</v>
      </c>
      <c r="E398" s="16">
        <v>0.4</v>
      </c>
      <c r="F398" s="17">
        <v>12500</v>
      </c>
      <c r="G398" s="18">
        <v>22</v>
      </c>
      <c r="H398" s="19">
        <f t="shared" si="17"/>
        <v>275000</v>
      </c>
      <c r="I398" s="50"/>
      <c r="J398">
        <f t="shared" si="18"/>
        <v>1</v>
      </c>
    </row>
    <row r="399" spans="1:10" outlineLevel="1" x14ac:dyDescent="0.25">
      <c r="A399" s="13"/>
      <c r="B399" s="14"/>
      <c r="C399" s="15"/>
      <c r="D399" s="21" t="s">
        <v>896</v>
      </c>
      <c r="E399" s="16"/>
      <c r="F399" s="17"/>
      <c r="G399" s="18"/>
      <c r="H399" s="22">
        <f>SUBTOTAL(9,H392:H398)</f>
        <v>1862500</v>
      </c>
      <c r="I399" s="50"/>
      <c r="J399">
        <f t="shared" si="18"/>
        <v>0</v>
      </c>
    </row>
    <row r="400" spans="1:10" outlineLevel="2" x14ac:dyDescent="0.25">
      <c r="A400" s="13">
        <f>COUNTIF(D$7:$D400,D400)</f>
        <v>1</v>
      </c>
      <c r="B400" s="14" t="s">
        <v>702</v>
      </c>
      <c r="C400" s="15" t="s">
        <v>703</v>
      </c>
      <c r="D400" s="13" t="s">
        <v>704</v>
      </c>
      <c r="E400" s="16">
        <v>0.4</v>
      </c>
      <c r="F400" s="17">
        <v>12500</v>
      </c>
      <c r="G400" s="18">
        <v>22</v>
      </c>
      <c r="H400" s="19">
        <f t="shared" si="17"/>
        <v>275000</v>
      </c>
      <c r="I400" s="50"/>
      <c r="J400">
        <f t="shared" si="18"/>
        <v>1</v>
      </c>
    </row>
    <row r="401" spans="1:10" outlineLevel="2" x14ac:dyDescent="0.25">
      <c r="A401" s="13">
        <f>COUNTIF(D$7:$D401,D401)</f>
        <v>2</v>
      </c>
      <c r="B401" s="14" t="s">
        <v>707</v>
      </c>
      <c r="C401" s="15" t="s">
        <v>708</v>
      </c>
      <c r="D401" s="13" t="s">
        <v>704</v>
      </c>
      <c r="E401" s="16">
        <v>0.4</v>
      </c>
      <c r="F401" s="17">
        <v>12500</v>
      </c>
      <c r="G401" s="18">
        <v>22</v>
      </c>
      <c r="H401" s="19">
        <f t="shared" si="17"/>
        <v>275000</v>
      </c>
      <c r="I401" s="50"/>
      <c r="J401">
        <f t="shared" si="18"/>
        <v>1</v>
      </c>
    </row>
    <row r="402" spans="1:10" outlineLevel="2" x14ac:dyDescent="0.25">
      <c r="A402" s="13">
        <f>COUNTIF(D$7:$D402,D402)</f>
        <v>3</v>
      </c>
      <c r="B402" s="14" t="s">
        <v>709</v>
      </c>
      <c r="C402" s="15" t="s">
        <v>710</v>
      </c>
      <c r="D402" s="13" t="s">
        <v>704</v>
      </c>
      <c r="E402" s="16">
        <v>0.4</v>
      </c>
      <c r="F402" s="17">
        <v>12500</v>
      </c>
      <c r="G402" s="18">
        <v>22</v>
      </c>
      <c r="H402" s="19">
        <f t="shared" si="17"/>
        <v>275000</v>
      </c>
      <c r="I402" s="50"/>
      <c r="J402">
        <f t="shared" si="18"/>
        <v>1</v>
      </c>
    </row>
    <row r="403" spans="1:10" outlineLevel="2" x14ac:dyDescent="0.25">
      <c r="A403" s="13">
        <f>COUNTIF(D$7:$D403,D403)</f>
        <v>4</v>
      </c>
      <c r="B403" s="14" t="s">
        <v>711</v>
      </c>
      <c r="C403" s="15" t="s">
        <v>712</v>
      </c>
      <c r="D403" s="13" t="s">
        <v>704</v>
      </c>
      <c r="E403" s="16">
        <v>0.4</v>
      </c>
      <c r="F403" s="17">
        <v>12500</v>
      </c>
      <c r="G403" s="18">
        <v>22</v>
      </c>
      <c r="H403" s="19">
        <f t="shared" si="17"/>
        <v>275000</v>
      </c>
      <c r="I403" s="50"/>
      <c r="J403">
        <f t="shared" si="18"/>
        <v>1</v>
      </c>
    </row>
    <row r="404" spans="1:10" outlineLevel="2" x14ac:dyDescent="0.25">
      <c r="A404" s="13">
        <f>COUNTIF(D$7:$D404,D404)</f>
        <v>5</v>
      </c>
      <c r="B404" s="14" t="s">
        <v>705</v>
      </c>
      <c r="C404" s="15" t="s">
        <v>706</v>
      </c>
      <c r="D404" s="13" t="s">
        <v>704</v>
      </c>
      <c r="E404" s="16">
        <v>0.4</v>
      </c>
      <c r="F404" s="17">
        <v>12500</v>
      </c>
      <c r="G404" s="18">
        <v>0</v>
      </c>
      <c r="H404" s="19">
        <f t="shared" si="17"/>
        <v>0</v>
      </c>
      <c r="I404" s="50"/>
      <c r="J404">
        <f t="shared" si="18"/>
        <v>1</v>
      </c>
    </row>
    <row r="405" spans="1:10" outlineLevel="2" x14ac:dyDescent="0.25">
      <c r="A405" s="13">
        <f>COUNTIF(D$7:$D405,D405)</f>
        <v>6</v>
      </c>
      <c r="B405" s="14" t="s">
        <v>908</v>
      </c>
      <c r="C405" s="15" t="s">
        <v>907</v>
      </c>
      <c r="D405" s="13" t="s">
        <v>704</v>
      </c>
      <c r="E405" s="16">
        <v>0.4</v>
      </c>
      <c r="F405" s="17">
        <v>12500</v>
      </c>
      <c r="G405" s="18">
        <v>0</v>
      </c>
      <c r="H405" s="19">
        <f t="shared" si="17"/>
        <v>0</v>
      </c>
      <c r="I405" s="50"/>
      <c r="J405">
        <f t="shared" si="18"/>
        <v>1</v>
      </c>
    </row>
    <row r="406" spans="1:10" outlineLevel="2" x14ac:dyDescent="0.25">
      <c r="A406" s="13">
        <f>COUNTIF(D$7:$D406,D406)</f>
        <v>7</v>
      </c>
      <c r="B406" s="14" t="s">
        <v>921</v>
      </c>
      <c r="C406" s="15" t="s">
        <v>922</v>
      </c>
      <c r="D406" s="13" t="s">
        <v>704</v>
      </c>
      <c r="E406" s="16">
        <v>0.4</v>
      </c>
      <c r="F406" s="17">
        <v>12500</v>
      </c>
      <c r="G406" s="18">
        <v>0</v>
      </c>
      <c r="H406" s="19">
        <f t="shared" si="17"/>
        <v>0</v>
      </c>
      <c r="I406" s="50"/>
      <c r="J406">
        <f t="shared" si="18"/>
        <v>1</v>
      </c>
    </row>
    <row r="407" spans="1:10" outlineLevel="1" x14ac:dyDescent="0.25">
      <c r="A407" s="13"/>
      <c r="B407" s="14"/>
      <c r="C407" s="15"/>
      <c r="D407" s="21" t="s">
        <v>896</v>
      </c>
      <c r="E407" s="16"/>
      <c r="F407" s="17"/>
      <c r="G407" s="18"/>
      <c r="H407" s="22">
        <f>SUBTOTAL(9,H400:H406)</f>
        <v>1100000</v>
      </c>
      <c r="I407" s="50"/>
      <c r="J407">
        <f t="shared" si="18"/>
        <v>0</v>
      </c>
    </row>
    <row r="408" spans="1:10" outlineLevel="2" x14ac:dyDescent="0.25">
      <c r="A408" s="13">
        <f>COUNTIF(D$7:$D408,D408)</f>
        <v>1</v>
      </c>
      <c r="B408" s="14" t="s">
        <v>713</v>
      </c>
      <c r="C408" s="15" t="s">
        <v>714</v>
      </c>
      <c r="D408" s="13" t="s">
        <v>715</v>
      </c>
      <c r="E408" s="16">
        <v>0.2</v>
      </c>
      <c r="F408" s="17">
        <v>7500</v>
      </c>
      <c r="G408" s="18">
        <v>22</v>
      </c>
      <c r="H408" s="19">
        <f t="shared" si="17"/>
        <v>165000</v>
      </c>
      <c r="I408" s="50"/>
      <c r="J408">
        <f t="shared" si="18"/>
        <v>1</v>
      </c>
    </row>
    <row r="409" spans="1:10" outlineLevel="2" x14ac:dyDescent="0.25">
      <c r="A409" s="13">
        <f>COUNTIF(D$7:$D409,D409)</f>
        <v>2</v>
      </c>
      <c r="B409" s="14" t="s">
        <v>716</v>
      </c>
      <c r="C409" s="15" t="s">
        <v>717</v>
      </c>
      <c r="D409" s="13" t="s">
        <v>715</v>
      </c>
      <c r="E409" s="16">
        <v>0.2</v>
      </c>
      <c r="F409" s="17">
        <v>7500</v>
      </c>
      <c r="G409" s="18">
        <v>22</v>
      </c>
      <c r="H409" s="19">
        <f t="shared" si="17"/>
        <v>165000</v>
      </c>
      <c r="I409" s="50"/>
      <c r="J409">
        <f t="shared" si="18"/>
        <v>1</v>
      </c>
    </row>
    <row r="410" spans="1:10" outlineLevel="2" x14ac:dyDescent="0.25">
      <c r="A410" s="13">
        <f>COUNTIF(D$7:$D410,D410)</f>
        <v>3</v>
      </c>
      <c r="B410" s="14" t="s">
        <v>718</v>
      </c>
      <c r="C410" s="15" t="s">
        <v>719</v>
      </c>
      <c r="D410" s="13" t="s">
        <v>715</v>
      </c>
      <c r="E410" s="16">
        <v>0.2</v>
      </c>
      <c r="F410" s="17">
        <v>7500</v>
      </c>
      <c r="G410" s="18">
        <v>22</v>
      </c>
      <c r="H410" s="19">
        <f t="shared" si="17"/>
        <v>165000</v>
      </c>
      <c r="I410" s="50"/>
      <c r="J410">
        <f t="shared" si="18"/>
        <v>1</v>
      </c>
    </row>
    <row r="411" spans="1:10" outlineLevel="2" x14ac:dyDescent="0.25">
      <c r="A411" s="13">
        <f>COUNTIF(D$7:$D411,D411)</f>
        <v>4</v>
      </c>
      <c r="B411" s="14" t="s">
        <v>720</v>
      </c>
      <c r="C411" s="15" t="s">
        <v>721</v>
      </c>
      <c r="D411" s="13" t="s">
        <v>715</v>
      </c>
      <c r="E411" s="16">
        <v>0.2</v>
      </c>
      <c r="F411" s="17">
        <v>7500</v>
      </c>
      <c r="G411" s="18">
        <v>22</v>
      </c>
      <c r="H411" s="19">
        <f t="shared" si="17"/>
        <v>165000</v>
      </c>
      <c r="I411" s="50"/>
      <c r="J411">
        <f t="shared" si="18"/>
        <v>1</v>
      </c>
    </row>
    <row r="412" spans="1:10" outlineLevel="2" x14ac:dyDescent="0.25">
      <c r="A412" s="13">
        <f>COUNTIF(D$7:$D412,D412)</f>
        <v>5</v>
      </c>
      <c r="B412" s="14" t="s">
        <v>722</v>
      </c>
      <c r="C412" s="15" t="s">
        <v>723</v>
      </c>
      <c r="D412" s="13" t="s">
        <v>715</v>
      </c>
      <c r="E412" s="16">
        <v>0.2</v>
      </c>
      <c r="F412" s="17">
        <v>7500</v>
      </c>
      <c r="G412" s="18">
        <v>22</v>
      </c>
      <c r="H412" s="19">
        <f t="shared" si="17"/>
        <v>165000</v>
      </c>
      <c r="I412" s="50"/>
      <c r="J412">
        <f t="shared" si="18"/>
        <v>1</v>
      </c>
    </row>
    <row r="413" spans="1:10" outlineLevel="2" x14ac:dyDescent="0.25">
      <c r="A413" s="13">
        <f>COUNTIF(D$7:$D413,D413)</f>
        <v>6</v>
      </c>
      <c r="B413" s="14" t="s">
        <v>724</v>
      </c>
      <c r="C413" s="15" t="s">
        <v>725</v>
      </c>
      <c r="D413" s="13" t="s">
        <v>715</v>
      </c>
      <c r="E413" s="16">
        <v>0.2</v>
      </c>
      <c r="F413" s="17">
        <v>7500</v>
      </c>
      <c r="G413" s="18">
        <v>22</v>
      </c>
      <c r="H413" s="19">
        <f t="shared" si="17"/>
        <v>165000</v>
      </c>
      <c r="I413" s="50"/>
      <c r="J413">
        <f t="shared" si="18"/>
        <v>1</v>
      </c>
    </row>
    <row r="414" spans="1:10" outlineLevel="2" x14ac:dyDescent="0.25">
      <c r="A414" s="13">
        <f>COUNTIF(D$7:$D414,D414)</f>
        <v>7</v>
      </c>
      <c r="B414" s="14" t="s">
        <v>726</v>
      </c>
      <c r="C414" s="15" t="s">
        <v>727</v>
      </c>
      <c r="D414" s="13" t="s">
        <v>715</v>
      </c>
      <c r="E414" s="16">
        <v>0.2</v>
      </c>
      <c r="F414" s="17">
        <v>7500</v>
      </c>
      <c r="G414" s="18">
        <v>22</v>
      </c>
      <c r="H414" s="19">
        <f t="shared" si="17"/>
        <v>165000</v>
      </c>
      <c r="I414" s="50"/>
      <c r="J414">
        <f t="shared" si="18"/>
        <v>1</v>
      </c>
    </row>
    <row r="415" spans="1:10" outlineLevel="2" x14ac:dyDescent="0.25">
      <c r="A415" s="13">
        <f>COUNTIF(D$7:$D415,D415)</f>
        <v>8</v>
      </c>
      <c r="B415" s="14" t="s">
        <v>728</v>
      </c>
      <c r="C415" s="15" t="s">
        <v>729</v>
      </c>
      <c r="D415" s="13" t="s">
        <v>715</v>
      </c>
      <c r="E415" s="16">
        <v>0.2</v>
      </c>
      <c r="F415" s="17">
        <v>7500</v>
      </c>
      <c r="G415" s="18">
        <v>22</v>
      </c>
      <c r="H415" s="19">
        <f t="shared" si="17"/>
        <v>165000</v>
      </c>
      <c r="I415" s="50"/>
      <c r="J415">
        <f t="shared" si="18"/>
        <v>1</v>
      </c>
    </row>
    <row r="416" spans="1:10" outlineLevel="2" x14ac:dyDescent="0.25">
      <c r="A416" s="13">
        <f>COUNTIF(D$7:$D416,D416)</f>
        <v>9</v>
      </c>
      <c r="B416" s="14" t="s">
        <v>730</v>
      </c>
      <c r="C416" s="15" t="s">
        <v>731</v>
      </c>
      <c r="D416" s="13" t="s">
        <v>715</v>
      </c>
      <c r="E416" s="16">
        <v>0.2</v>
      </c>
      <c r="F416" s="17">
        <v>7500</v>
      </c>
      <c r="G416" s="18">
        <v>22</v>
      </c>
      <c r="H416" s="19">
        <f t="shared" si="17"/>
        <v>165000</v>
      </c>
      <c r="I416" s="50"/>
      <c r="J416">
        <f t="shared" si="18"/>
        <v>1</v>
      </c>
    </row>
    <row r="417" spans="1:10" outlineLevel="2" x14ac:dyDescent="0.25">
      <c r="A417" s="13">
        <f>COUNTIF(D$7:$D417,D417)</f>
        <v>10</v>
      </c>
      <c r="B417" s="14" t="s">
        <v>732</v>
      </c>
      <c r="C417" s="15" t="s">
        <v>733</v>
      </c>
      <c r="D417" s="13" t="s">
        <v>715</v>
      </c>
      <c r="E417" s="16">
        <v>0.2</v>
      </c>
      <c r="F417" s="17">
        <v>7500</v>
      </c>
      <c r="G417" s="18">
        <v>22</v>
      </c>
      <c r="H417" s="19">
        <f t="shared" si="17"/>
        <v>165000</v>
      </c>
      <c r="I417" s="50"/>
      <c r="J417">
        <f t="shared" si="18"/>
        <v>1</v>
      </c>
    </row>
    <row r="418" spans="1:10" outlineLevel="2" x14ac:dyDescent="0.25">
      <c r="A418" s="13">
        <f>COUNTIF(D$7:$D418,D418)</f>
        <v>11</v>
      </c>
      <c r="B418" s="14" t="s">
        <v>734</v>
      </c>
      <c r="C418" s="15" t="s">
        <v>735</v>
      </c>
      <c r="D418" s="13" t="s">
        <v>715</v>
      </c>
      <c r="E418" s="16">
        <v>0.2</v>
      </c>
      <c r="F418" s="17">
        <v>7500</v>
      </c>
      <c r="G418" s="18">
        <v>22</v>
      </c>
      <c r="H418" s="19">
        <f t="shared" si="17"/>
        <v>165000</v>
      </c>
      <c r="I418" s="50"/>
      <c r="J418">
        <f t="shared" si="18"/>
        <v>1</v>
      </c>
    </row>
    <row r="419" spans="1:10" outlineLevel="2" x14ac:dyDescent="0.25">
      <c r="A419" s="13">
        <f>COUNTIF(D$7:$D419,D419)</f>
        <v>12</v>
      </c>
      <c r="B419" s="14" t="s">
        <v>736</v>
      </c>
      <c r="C419" s="15" t="s">
        <v>737</v>
      </c>
      <c r="D419" s="13" t="s">
        <v>715</v>
      </c>
      <c r="E419" s="16">
        <v>0.2</v>
      </c>
      <c r="F419" s="17">
        <v>7500</v>
      </c>
      <c r="G419" s="18">
        <v>22</v>
      </c>
      <c r="H419" s="19">
        <f t="shared" si="17"/>
        <v>165000</v>
      </c>
      <c r="I419" s="50"/>
      <c r="J419">
        <f t="shared" si="18"/>
        <v>1</v>
      </c>
    </row>
    <row r="420" spans="1:10" outlineLevel="2" x14ac:dyDescent="0.25">
      <c r="A420" s="13">
        <f>COUNTIF(D$7:$D420,D420)</f>
        <v>13</v>
      </c>
      <c r="B420" s="14" t="s">
        <v>738</v>
      </c>
      <c r="C420" s="15" t="s">
        <v>739</v>
      </c>
      <c r="D420" s="13" t="s">
        <v>715</v>
      </c>
      <c r="E420" s="16">
        <v>0.2</v>
      </c>
      <c r="F420" s="17">
        <v>7500</v>
      </c>
      <c r="G420" s="18">
        <v>22</v>
      </c>
      <c r="H420" s="19">
        <f t="shared" si="17"/>
        <v>165000</v>
      </c>
      <c r="I420" s="50"/>
      <c r="J420">
        <f t="shared" si="18"/>
        <v>1</v>
      </c>
    </row>
    <row r="421" spans="1:10" outlineLevel="2" x14ac:dyDescent="0.25">
      <c r="A421" s="13">
        <f>COUNTIF(D$7:$D421,D421)</f>
        <v>14</v>
      </c>
      <c r="B421" s="14" t="s">
        <v>740</v>
      </c>
      <c r="C421" s="15" t="s">
        <v>741</v>
      </c>
      <c r="D421" s="13" t="s">
        <v>715</v>
      </c>
      <c r="E421" s="16">
        <v>0.2</v>
      </c>
      <c r="F421" s="17">
        <v>7500</v>
      </c>
      <c r="G421" s="18">
        <v>14</v>
      </c>
      <c r="H421" s="19">
        <f t="shared" si="17"/>
        <v>105000</v>
      </c>
      <c r="I421" s="50"/>
      <c r="J421">
        <f t="shared" si="18"/>
        <v>1</v>
      </c>
    </row>
    <row r="422" spans="1:10" outlineLevel="2" x14ac:dyDescent="0.25">
      <c r="A422" s="13">
        <f>COUNTIF(D$7:$D422,D422)</f>
        <v>15</v>
      </c>
      <c r="B422" s="14" t="s">
        <v>917</v>
      </c>
      <c r="C422" s="15" t="s">
        <v>918</v>
      </c>
      <c r="D422" s="13" t="s">
        <v>715</v>
      </c>
      <c r="E422" s="16">
        <v>0.2</v>
      </c>
      <c r="F422" s="17">
        <v>7500</v>
      </c>
      <c r="G422" s="18">
        <v>22</v>
      </c>
      <c r="H422" s="19">
        <f t="shared" si="17"/>
        <v>165000</v>
      </c>
      <c r="I422" s="50"/>
      <c r="J422">
        <f t="shared" si="18"/>
        <v>1</v>
      </c>
    </row>
    <row r="423" spans="1:10" outlineLevel="2" x14ac:dyDescent="0.25">
      <c r="A423" s="13">
        <f>COUNTIF(D$7:$D423,D423)</f>
        <v>16</v>
      </c>
      <c r="B423" s="14" t="s">
        <v>919</v>
      </c>
      <c r="C423" s="15" t="s">
        <v>920</v>
      </c>
      <c r="D423" s="13" t="s">
        <v>715</v>
      </c>
      <c r="E423" s="16">
        <v>0.2</v>
      </c>
      <c r="F423" s="17">
        <v>7500</v>
      </c>
      <c r="G423" s="18">
        <v>22</v>
      </c>
      <c r="H423" s="19">
        <f t="shared" si="17"/>
        <v>165000</v>
      </c>
      <c r="I423" s="50"/>
      <c r="J423">
        <f t="shared" si="18"/>
        <v>1</v>
      </c>
    </row>
    <row r="424" spans="1:10" outlineLevel="2" x14ac:dyDescent="0.25">
      <c r="A424" s="13">
        <f>COUNTIF(D$7:$D424,D424)</f>
        <v>17</v>
      </c>
      <c r="B424" s="14" t="s">
        <v>742</v>
      </c>
      <c r="C424" s="15" t="s">
        <v>743</v>
      </c>
      <c r="D424" s="13" t="s">
        <v>715</v>
      </c>
      <c r="E424" s="16">
        <v>0.2</v>
      </c>
      <c r="F424" s="17">
        <v>7500</v>
      </c>
      <c r="G424" s="18">
        <v>22</v>
      </c>
      <c r="H424" s="19">
        <f t="shared" si="17"/>
        <v>165000</v>
      </c>
      <c r="I424" s="50"/>
      <c r="J424">
        <f t="shared" ref="J424:J489" si="19">COUNTIF($B$7:$B$513,B424)</f>
        <v>1</v>
      </c>
    </row>
    <row r="425" spans="1:10" outlineLevel="1" x14ac:dyDescent="0.25">
      <c r="A425" s="13"/>
      <c r="B425" s="14"/>
      <c r="C425" s="15"/>
      <c r="D425" s="21" t="s">
        <v>896</v>
      </c>
      <c r="E425" s="16"/>
      <c r="F425" s="17"/>
      <c r="G425" s="18"/>
      <c r="H425" s="22">
        <f>SUBTOTAL(9,H408:H424)</f>
        <v>2745000</v>
      </c>
      <c r="I425" s="50"/>
      <c r="J425">
        <f t="shared" si="19"/>
        <v>0</v>
      </c>
    </row>
    <row r="426" spans="1:10" outlineLevel="2" x14ac:dyDescent="0.25">
      <c r="A426" s="13">
        <f>COUNTIF(D$7:$D426,D426)</f>
        <v>1</v>
      </c>
      <c r="B426" s="14" t="s">
        <v>744</v>
      </c>
      <c r="C426" s="15" t="s">
        <v>745</v>
      </c>
      <c r="D426" s="13" t="s">
        <v>746</v>
      </c>
      <c r="E426" s="16">
        <v>0.4</v>
      </c>
      <c r="F426" s="17">
        <v>12500</v>
      </c>
      <c r="G426" s="18">
        <v>22</v>
      </c>
      <c r="H426" s="19">
        <f t="shared" si="17"/>
        <v>275000</v>
      </c>
      <c r="I426" s="50"/>
      <c r="J426">
        <f t="shared" si="19"/>
        <v>1</v>
      </c>
    </row>
    <row r="427" spans="1:10" outlineLevel="2" x14ac:dyDescent="0.25">
      <c r="A427" s="13">
        <f>COUNTIF(D$7:$D427,D427)</f>
        <v>2</v>
      </c>
      <c r="B427" s="14" t="s">
        <v>747</v>
      </c>
      <c r="C427" s="15" t="s">
        <v>748</v>
      </c>
      <c r="D427" s="13" t="s">
        <v>746</v>
      </c>
      <c r="E427" s="16">
        <v>0.4</v>
      </c>
      <c r="F427" s="17">
        <v>12500</v>
      </c>
      <c r="G427" s="18">
        <v>22</v>
      </c>
      <c r="H427" s="19">
        <f t="shared" si="17"/>
        <v>275000</v>
      </c>
      <c r="I427" s="50"/>
      <c r="J427">
        <f t="shared" si="19"/>
        <v>1</v>
      </c>
    </row>
    <row r="428" spans="1:10" outlineLevel="2" x14ac:dyDescent="0.25">
      <c r="A428" s="13">
        <f>COUNTIF(D$7:$D428,D428)</f>
        <v>3</v>
      </c>
      <c r="B428" s="14" t="s">
        <v>749</v>
      </c>
      <c r="C428" s="15" t="s">
        <v>750</v>
      </c>
      <c r="D428" s="13" t="s">
        <v>746</v>
      </c>
      <c r="E428" s="16">
        <v>0.2</v>
      </c>
      <c r="F428" s="17">
        <v>7500</v>
      </c>
      <c r="G428" s="18">
        <v>22</v>
      </c>
      <c r="H428" s="19">
        <f t="shared" si="17"/>
        <v>165000</v>
      </c>
      <c r="I428" s="50"/>
      <c r="J428">
        <f t="shared" si="19"/>
        <v>1</v>
      </c>
    </row>
    <row r="429" spans="1:10" outlineLevel="2" x14ac:dyDescent="0.25">
      <c r="A429" s="13">
        <f>COUNTIF(D$7:$D429,D429)</f>
        <v>4</v>
      </c>
      <c r="B429" s="14" t="s">
        <v>751</v>
      </c>
      <c r="C429" s="15" t="s">
        <v>752</v>
      </c>
      <c r="D429" s="13" t="s">
        <v>746</v>
      </c>
      <c r="E429" s="16">
        <v>0.2</v>
      </c>
      <c r="F429" s="17">
        <v>7500</v>
      </c>
      <c r="G429" s="18">
        <v>22</v>
      </c>
      <c r="H429" s="19">
        <f t="shared" si="17"/>
        <v>165000</v>
      </c>
      <c r="I429" s="50"/>
      <c r="J429">
        <f t="shared" si="19"/>
        <v>1</v>
      </c>
    </row>
    <row r="430" spans="1:10" outlineLevel="2" x14ac:dyDescent="0.25">
      <c r="A430" s="13">
        <f>COUNTIF(D$7:$D430,D430)</f>
        <v>5</v>
      </c>
      <c r="B430" s="14" t="s">
        <v>753</v>
      </c>
      <c r="C430" s="15" t="s">
        <v>754</v>
      </c>
      <c r="D430" s="13" t="s">
        <v>746</v>
      </c>
      <c r="E430" s="16">
        <v>0.4</v>
      </c>
      <c r="F430" s="17">
        <v>12500</v>
      </c>
      <c r="G430" s="18">
        <v>19</v>
      </c>
      <c r="H430" s="19">
        <f t="shared" ref="H430:H513" si="20">G430*F430</f>
        <v>237500</v>
      </c>
      <c r="I430" s="50"/>
      <c r="J430">
        <f t="shared" si="19"/>
        <v>1</v>
      </c>
    </row>
    <row r="431" spans="1:10" outlineLevel="2" x14ac:dyDescent="0.25">
      <c r="A431" s="13">
        <f>COUNTIF(D$7:$D431,D431)</f>
        <v>6</v>
      </c>
      <c r="B431" s="14" t="s">
        <v>755</v>
      </c>
      <c r="C431" s="15" t="s">
        <v>756</v>
      </c>
      <c r="D431" s="13" t="s">
        <v>746</v>
      </c>
      <c r="E431" s="16">
        <v>0.2</v>
      </c>
      <c r="F431" s="17">
        <v>7500</v>
      </c>
      <c r="G431" s="18">
        <v>22</v>
      </c>
      <c r="H431" s="19">
        <f t="shared" si="20"/>
        <v>165000</v>
      </c>
      <c r="I431" s="50"/>
      <c r="J431">
        <f t="shared" si="19"/>
        <v>1</v>
      </c>
    </row>
    <row r="432" spans="1:10" outlineLevel="2" x14ac:dyDescent="0.25">
      <c r="A432" s="13">
        <f>COUNTIF(D$7:$D432,D432)</f>
        <v>7</v>
      </c>
      <c r="B432" s="14" t="s">
        <v>757</v>
      </c>
      <c r="C432" s="15" t="s">
        <v>758</v>
      </c>
      <c r="D432" s="13" t="s">
        <v>746</v>
      </c>
      <c r="E432" s="16">
        <v>0.2</v>
      </c>
      <c r="F432" s="17">
        <v>7500</v>
      </c>
      <c r="G432" s="18">
        <v>22</v>
      </c>
      <c r="H432" s="19">
        <f t="shared" si="20"/>
        <v>165000</v>
      </c>
      <c r="I432" s="50"/>
      <c r="J432">
        <f t="shared" si="19"/>
        <v>1</v>
      </c>
    </row>
    <row r="433" spans="1:10" outlineLevel="2" x14ac:dyDescent="0.25">
      <c r="A433" s="13">
        <f>COUNTIF(D$7:$D433,D433)</f>
        <v>8</v>
      </c>
      <c r="B433" s="14" t="s">
        <v>759</v>
      </c>
      <c r="C433" s="15" t="s">
        <v>760</v>
      </c>
      <c r="D433" s="13" t="s">
        <v>746</v>
      </c>
      <c r="E433" s="16">
        <v>0.2</v>
      </c>
      <c r="F433" s="17">
        <v>7500</v>
      </c>
      <c r="G433" s="18">
        <v>22</v>
      </c>
      <c r="H433" s="19">
        <f t="shared" si="20"/>
        <v>165000</v>
      </c>
      <c r="I433" s="50"/>
      <c r="J433">
        <f t="shared" si="19"/>
        <v>1</v>
      </c>
    </row>
    <row r="434" spans="1:10" outlineLevel="1" x14ac:dyDescent="0.25">
      <c r="A434" s="13"/>
      <c r="B434" s="14"/>
      <c r="C434" s="15"/>
      <c r="D434" s="21" t="s">
        <v>896</v>
      </c>
      <c r="E434" s="16"/>
      <c r="F434" s="17"/>
      <c r="G434" s="18"/>
      <c r="H434" s="22">
        <f>SUBTOTAL(9,H426:H433)</f>
        <v>1612500</v>
      </c>
      <c r="I434" s="50"/>
      <c r="J434">
        <f t="shared" si="19"/>
        <v>0</v>
      </c>
    </row>
    <row r="435" spans="1:10" outlineLevel="2" x14ac:dyDescent="0.25">
      <c r="A435" s="13">
        <f>COUNTIF(D$7:$D435,D435)</f>
        <v>1</v>
      </c>
      <c r="B435" s="14" t="s">
        <v>764</v>
      </c>
      <c r="C435" s="15" t="s">
        <v>765</v>
      </c>
      <c r="D435" s="13" t="s">
        <v>763</v>
      </c>
      <c r="E435" s="16">
        <v>0.2</v>
      </c>
      <c r="F435" s="17">
        <v>7500</v>
      </c>
      <c r="G435" s="18">
        <v>22</v>
      </c>
      <c r="H435" s="19">
        <f t="shared" si="20"/>
        <v>165000</v>
      </c>
      <c r="I435" s="50"/>
      <c r="J435">
        <f t="shared" si="19"/>
        <v>1</v>
      </c>
    </row>
    <row r="436" spans="1:10" outlineLevel="2" x14ac:dyDescent="0.25">
      <c r="A436" s="13">
        <f>COUNTIF(D$7:$D436,D436)</f>
        <v>2</v>
      </c>
      <c r="B436" s="14" t="s">
        <v>770</v>
      </c>
      <c r="C436" s="15" t="s">
        <v>771</v>
      </c>
      <c r="D436" s="13" t="s">
        <v>763</v>
      </c>
      <c r="E436" s="16">
        <v>0.2</v>
      </c>
      <c r="F436" s="17">
        <v>7500</v>
      </c>
      <c r="G436" s="18">
        <v>22</v>
      </c>
      <c r="H436" s="19">
        <f t="shared" si="20"/>
        <v>165000</v>
      </c>
      <c r="I436" s="50"/>
      <c r="J436">
        <f t="shared" si="19"/>
        <v>1</v>
      </c>
    </row>
    <row r="437" spans="1:10" outlineLevel="2" x14ac:dyDescent="0.25">
      <c r="A437" s="13">
        <f>COUNTIF(D$7:$D437,D437)</f>
        <v>3</v>
      </c>
      <c r="B437" s="14" t="s">
        <v>772</v>
      </c>
      <c r="C437" s="15" t="s">
        <v>773</v>
      </c>
      <c r="D437" s="13" t="s">
        <v>763</v>
      </c>
      <c r="E437" s="16">
        <v>0.2</v>
      </c>
      <c r="F437" s="17">
        <v>7500</v>
      </c>
      <c r="G437" s="18">
        <v>22</v>
      </c>
      <c r="H437" s="19">
        <f t="shared" si="20"/>
        <v>165000</v>
      </c>
      <c r="I437" s="50"/>
      <c r="J437">
        <f t="shared" si="19"/>
        <v>1</v>
      </c>
    </row>
    <row r="438" spans="1:10" outlineLevel="2" x14ac:dyDescent="0.25">
      <c r="A438" s="13">
        <f>COUNTIF(D$7:$D438,D438)</f>
        <v>4</v>
      </c>
      <c r="B438" s="14" t="s">
        <v>774</v>
      </c>
      <c r="C438" s="15" t="s">
        <v>775</v>
      </c>
      <c r="D438" s="13" t="s">
        <v>763</v>
      </c>
      <c r="E438" s="16">
        <v>0.2</v>
      </c>
      <c r="F438" s="17">
        <v>7500</v>
      </c>
      <c r="G438" s="18">
        <v>22</v>
      </c>
      <c r="H438" s="19">
        <f t="shared" si="20"/>
        <v>165000</v>
      </c>
      <c r="I438" s="50"/>
      <c r="J438">
        <f t="shared" si="19"/>
        <v>1</v>
      </c>
    </row>
    <row r="439" spans="1:10" outlineLevel="2" x14ac:dyDescent="0.25">
      <c r="A439" s="13">
        <f>COUNTIF(D$7:$D439,D439)</f>
        <v>5</v>
      </c>
      <c r="B439" s="14" t="s">
        <v>768</v>
      </c>
      <c r="C439" s="15" t="s">
        <v>769</v>
      </c>
      <c r="D439" s="13" t="s">
        <v>763</v>
      </c>
      <c r="E439" s="16">
        <v>0.2</v>
      </c>
      <c r="F439" s="17">
        <v>7500</v>
      </c>
      <c r="G439" s="18">
        <v>0</v>
      </c>
      <c r="H439" s="19">
        <f t="shared" si="20"/>
        <v>0</v>
      </c>
      <c r="I439" s="50"/>
      <c r="J439">
        <f t="shared" si="19"/>
        <v>1</v>
      </c>
    </row>
    <row r="440" spans="1:10" outlineLevel="2" x14ac:dyDescent="0.25">
      <c r="A440" s="13">
        <f>COUNTIF(D$7:$D440,D440)</f>
        <v>6</v>
      </c>
      <c r="B440" s="14" t="s">
        <v>761</v>
      </c>
      <c r="C440" s="15" t="s">
        <v>762</v>
      </c>
      <c r="D440" s="13" t="s">
        <v>763</v>
      </c>
      <c r="E440" s="16">
        <v>0.2</v>
      </c>
      <c r="F440" s="17">
        <v>7500</v>
      </c>
      <c r="G440" s="18">
        <v>0</v>
      </c>
      <c r="H440" s="19">
        <f t="shared" si="20"/>
        <v>0</v>
      </c>
      <c r="I440" s="50"/>
      <c r="J440">
        <f t="shared" si="19"/>
        <v>1</v>
      </c>
    </row>
    <row r="441" spans="1:10" outlineLevel="2" x14ac:dyDescent="0.25">
      <c r="A441" s="13">
        <f>COUNTIF(D$7:$D441,D441)</f>
        <v>7</v>
      </c>
      <c r="B441" s="14" t="s">
        <v>766</v>
      </c>
      <c r="C441" s="15" t="s">
        <v>767</v>
      </c>
      <c r="D441" s="13" t="s">
        <v>763</v>
      </c>
      <c r="E441" s="16">
        <v>0.2</v>
      </c>
      <c r="F441" s="17">
        <v>7500</v>
      </c>
      <c r="G441" s="18">
        <v>0</v>
      </c>
      <c r="H441" s="19">
        <f t="shared" si="20"/>
        <v>0</v>
      </c>
      <c r="I441" s="50"/>
      <c r="J441">
        <f t="shared" si="19"/>
        <v>1</v>
      </c>
    </row>
    <row r="442" spans="1:10" outlineLevel="2" x14ac:dyDescent="0.25">
      <c r="A442" s="13">
        <f>COUNTIF(D$7:$D442,D442)</f>
        <v>8</v>
      </c>
      <c r="B442" s="14" t="s">
        <v>776</v>
      </c>
      <c r="C442" s="15" t="s">
        <v>777</v>
      </c>
      <c r="D442" s="13" t="s">
        <v>763</v>
      </c>
      <c r="E442" s="16">
        <v>0.2</v>
      </c>
      <c r="F442" s="17">
        <v>7500</v>
      </c>
      <c r="G442" s="18">
        <v>22</v>
      </c>
      <c r="H442" s="19">
        <f t="shared" si="20"/>
        <v>165000</v>
      </c>
      <c r="I442" s="50"/>
      <c r="J442">
        <f t="shared" si="19"/>
        <v>1</v>
      </c>
    </row>
    <row r="443" spans="1:10" outlineLevel="2" x14ac:dyDescent="0.25">
      <c r="A443" s="13">
        <f>COUNTIF(D$7:$D443,D443)</f>
        <v>9</v>
      </c>
      <c r="B443" s="14" t="s">
        <v>962</v>
      </c>
      <c r="C443" s="15" t="s">
        <v>961</v>
      </c>
      <c r="D443" s="13" t="s">
        <v>763</v>
      </c>
      <c r="E443" s="16">
        <v>0.2</v>
      </c>
      <c r="F443" s="17">
        <v>7500</v>
      </c>
      <c r="G443" s="18">
        <v>22</v>
      </c>
      <c r="H443" s="19">
        <f t="shared" si="20"/>
        <v>165000</v>
      </c>
      <c r="I443" s="50"/>
      <c r="J443">
        <f t="shared" si="19"/>
        <v>1</v>
      </c>
    </row>
    <row r="444" spans="1:10" outlineLevel="2" x14ac:dyDescent="0.25">
      <c r="A444" s="13">
        <f>COUNTIF(D$7:$D444,D444)</f>
        <v>10</v>
      </c>
      <c r="B444" s="14" t="s">
        <v>964</v>
      </c>
      <c r="C444" s="15" t="s">
        <v>963</v>
      </c>
      <c r="D444" s="13" t="s">
        <v>763</v>
      </c>
      <c r="E444" s="16">
        <v>0.2</v>
      </c>
      <c r="F444" s="17">
        <v>7500</v>
      </c>
      <c r="G444" s="18">
        <v>22</v>
      </c>
      <c r="H444" s="19">
        <f t="shared" si="20"/>
        <v>165000</v>
      </c>
      <c r="I444" s="50"/>
      <c r="J444">
        <f t="shared" si="19"/>
        <v>1</v>
      </c>
    </row>
    <row r="445" spans="1:10" outlineLevel="2" x14ac:dyDescent="0.25">
      <c r="A445" s="13">
        <f>COUNTIF(D$7:$D445,D445)</f>
        <v>11</v>
      </c>
      <c r="B445" s="14" t="s">
        <v>778</v>
      </c>
      <c r="C445" s="15" t="s">
        <v>779</v>
      </c>
      <c r="D445" s="13" t="s">
        <v>763</v>
      </c>
      <c r="E445" s="16">
        <v>0.2</v>
      </c>
      <c r="F445" s="17">
        <v>7500</v>
      </c>
      <c r="G445" s="18">
        <v>22</v>
      </c>
      <c r="H445" s="19">
        <f t="shared" ref="H445" si="21">G445*F445</f>
        <v>165000</v>
      </c>
      <c r="I445" s="50"/>
    </row>
    <row r="446" spans="1:10" ht="25.5" outlineLevel="2" x14ac:dyDescent="0.25">
      <c r="A446" s="13">
        <f>COUNTIF(D$7:$D446,D446)</f>
        <v>12</v>
      </c>
      <c r="B446" s="14" t="s">
        <v>988</v>
      </c>
      <c r="C446" s="15" t="s">
        <v>989</v>
      </c>
      <c r="D446" s="13" t="s">
        <v>763</v>
      </c>
      <c r="E446" s="16">
        <v>0.2</v>
      </c>
      <c r="F446" s="17">
        <v>7500</v>
      </c>
      <c r="G446" s="18">
        <v>6</v>
      </c>
      <c r="H446" s="19">
        <f t="shared" ref="H446" si="22">G446*F446</f>
        <v>45000</v>
      </c>
      <c r="I446" s="50" t="s">
        <v>996</v>
      </c>
    </row>
    <row r="447" spans="1:10" ht="25.5" outlineLevel="2" x14ac:dyDescent="0.25">
      <c r="A447" s="13">
        <f>COUNTIF(D$7:$D447,D447)</f>
        <v>13</v>
      </c>
      <c r="B447" s="14" t="s">
        <v>994</v>
      </c>
      <c r="C447" s="15" t="s">
        <v>993</v>
      </c>
      <c r="D447" s="13" t="s">
        <v>763</v>
      </c>
      <c r="E447" s="16">
        <v>0.2</v>
      </c>
      <c r="F447" s="17">
        <v>7500</v>
      </c>
      <c r="G447" s="18">
        <v>4</v>
      </c>
      <c r="H447" s="19">
        <f t="shared" si="20"/>
        <v>30000</v>
      </c>
      <c r="I447" s="50" t="s">
        <v>995</v>
      </c>
      <c r="J447">
        <f t="shared" si="19"/>
        <v>1</v>
      </c>
    </row>
    <row r="448" spans="1:10" outlineLevel="1" x14ac:dyDescent="0.25">
      <c r="A448" s="13"/>
      <c r="B448" s="14"/>
      <c r="C448" s="15"/>
      <c r="D448" s="21" t="s">
        <v>896</v>
      </c>
      <c r="E448" s="16"/>
      <c r="F448" s="17"/>
      <c r="G448" s="18"/>
      <c r="H448" s="22">
        <f>SUBTOTAL(9,H435:H447)</f>
        <v>1395000</v>
      </c>
      <c r="I448" s="50"/>
      <c r="J448">
        <f t="shared" si="19"/>
        <v>0</v>
      </c>
    </row>
    <row r="449" spans="1:10" ht="30" outlineLevel="2" x14ac:dyDescent="0.25">
      <c r="A449" s="13">
        <f>COUNTIF(D$7:$D449,D449)</f>
        <v>1</v>
      </c>
      <c r="B449" s="14" t="s">
        <v>781</v>
      </c>
      <c r="C449" s="15" t="s">
        <v>782</v>
      </c>
      <c r="D449" s="13" t="s">
        <v>783</v>
      </c>
      <c r="E449" s="16">
        <v>0.4</v>
      </c>
      <c r="F449" s="17">
        <v>12500</v>
      </c>
      <c r="G449" s="18">
        <v>18</v>
      </c>
      <c r="H449" s="19">
        <f t="shared" si="20"/>
        <v>225000</v>
      </c>
      <c r="I449" s="50"/>
      <c r="J449">
        <f t="shared" si="19"/>
        <v>1</v>
      </c>
    </row>
    <row r="450" spans="1:10" ht="30" outlineLevel="2" x14ac:dyDescent="0.25">
      <c r="A450" s="13">
        <f>COUNTIF(D$7:$D450,D450)</f>
        <v>2</v>
      </c>
      <c r="B450" s="14" t="s">
        <v>784</v>
      </c>
      <c r="C450" s="15" t="s">
        <v>785</v>
      </c>
      <c r="D450" s="13" t="s">
        <v>783</v>
      </c>
      <c r="E450" s="16">
        <v>0.4</v>
      </c>
      <c r="F450" s="17">
        <v>12500</v>
      </c>
      <c r="G450" s="18">
        <v>22</v>
      </c>
      <c r="H450" s="19">
        <f t="shared" si="20"/>
        <v>275000</v>
      </c>
      <c r="I450" s="50"/>
      <c r="J450">
        <f t="shared" si="19"/>
        <v>1</v>
      </c>
    </row>
    <row r="451" spans="1:10" ht="30" outlineLevel="2" x14ac:dyDescent="0.25">
      <c r="A451" s="13">
        <f>COUNTIF(D$7:$D451,D451)</f>
        <v>3</v>
      </c>
      <c r="B451" s="14" t="s">
        <v>798</v>
      </c>
      <c r="C451" s="15" t="s">
        <v>799</v>
      </c>
      <c r="D451" s="13" t="s">
        <v>783</v>
      </c>
      <c r="E451" s="16">
        <v>0.4</v>
      </c>
      <c r="F451" s="17">
        <v>12500</v>
      </c>
      <c r="G451" s="18">
        <v>22</v>
      </c>
      <c r="H451" s="19">
        <f>G451*F451</f>
        <v>275000</v>
      </c>
      <c r="I451" s="50"/>
      <c r="J451">
        <f t="shared" si="19"/>
        <v>1</v>
      </c>
    </row>
    <row r="452" spans="1:10" ht="30" outlineLevel="2" x14ac:dyDescent="0.25">
      <c r="A452" s="13">
        <f>COUNTIF(D$7:$D452,D452)</f>
        <v>4</v>
      </c>
      <c r="B452" s="14" t="s">
        <v>786</v>
      </c>
      <c r="C452" s="15" t="s">
        <v>787</v>
      </c>
      <c r="D452" s="13" t="s">
        <v>783</v>
      </c>
      <c r="E452" s="16">
        <v>0.4</v>
      </c>
      <c r="F452" s="17">
        <v>12500</v>
      </c>
      <c r="G452" s="18">
        <v>22</v>
      </c>
      <c r="H452" s="19">
        <f t="shared" si="20"/>
        <v>275000</v>
      </c>
      <c r="I452" s="50"/>
      <c r="J452">
        <f t="shared" si="19"/>
        <v>1</v>
      </c>
    </row>
    <row r="453" spans="1:10" ht="30" outlineLevel="2" x14ac:dyDescent="0.25">
      <c r="A453" s="13">
        <f>COUNTIF(D$7:$D453,D453)</f>
        <v>5</v>
      </c>
      <c r="B453" s="14" t="s">
        <v>788</v>
      </c>
      <c r="C453" s="15" t="s">
        <v>789</v>
      </c>
      <c r="D453" s="13" t="s">
        <v>783</v>
      </c>
      <c r="E453" s="16">
        <v>0.4</v>
      </c>
      <c r="F453" s="17">
        <v>12500</v>
      </c>
      <c r="G453" s="18">
        <v>22</v>
      </c>
      <c r="H453" s="19">
        <f t="shared" si="20"/>
        <v>275000</v>
      </c>
      <c r="I453" s="50"/>
      <c r="J453">
        <f t="shared" si="19"/>
        <v>1</v>
      </c>
    </row>
    <row r="454" spans="1:10" ht="30" outlineLevel="2" x14ac:dyDescent="0.25">
      <c r="A454" s="13">
        <f>COUNTIF(D$7:$D454,D454)</f>
        <v>6</v>
      </c>
      <c r="B454" s="14" t="s">
        <v>790</v>
      </c>
      <c r="C454" s="15" t="s">
        <v>791</v>
      </c>
      <c r="D454" s="13" t="s">
        <v>783</v>
      </c>
      <c r="E454" s="16">
        <v>0.4</v>
      </c>
      <c r="F454" s="17">
        <v>12500</v>
      </c>
      <c r="G454" s="18">
        <v>18</v>
      </c>
      <c r="H454" s="19">
        <f t="shared" si="20"/>
        <v>225000</v>
      </c>
      <c r="I454" s="50"/>
      <c r="J454">
        <f t="shared" si="19"/>
        <v>1</v>
      </c>
    </row>
    <row r="455" spans="1:10" ht="30" outlineLevel="2" x14ac:dyDescent="0.25">
      <c r="A455" s="13">
        <f>COUNTIF(D$7:$D455,D455)</f>
        <v>7</v>
      </c>
      <c r="B455" s="14" t="s">
        <v>792</v>
      </c>
      <c r="C455" s="15" t="s">
        <v>793</v>
      </c>
      <c r="D455" s="13" t="s">
        <v>783</v>
      </c>
      <c r="E455" s="16">
        <v>0.4</v>
      </c>
      <c r="F455" s="17">
        <v>12500</v>
      </c>
      <c r="G455" s="18">
        <v>22</v>
      </c>
      <c r="H455" s="19">
        <f t="shared" si="20"/>
        <v>275000</v>
      </c>
      <c r="I455" s="50"/>
      <c r="J455">
        <f t="shared" si="19"/>
        <v>1</v>
      </c>
    </row>
    <row r="456" spans="1:10" ht="30" outlineLevel="2" x14ac:dyDescent="0.25">
      <c r="A456" s="13">
        <f>COUNTIF(D$7:$D456,D456)</f>
        <v>8</v>
      </c>
      <c r="B456" s="14" t="s">
        <v>794</v>
      </c>
      <c r="C456" s="15" t="s">
        <v>795</v>
      </c>
      <c r="D456" s="13" t="s">
        <v>783</v>
      </c>
      <c r="E456" s="16">
        <v>0.4</v>
      </c>
      <c r="F456" s="17">
        <v>12500</v>
      </c>
      <c r="G456" s="18">
        <v>18</v>
      </c>
      <c r="H456" s="19">
        <f t="shared" si="20"/>
        <v>225000</v>
      </c>
      <c r="I456" s="50"/>
      <c r="J456">
        <f t="shared" si="19"/>
        <v>1</v>
      </c>
    </row>
    <row r="457" spans="1:10" ht="30" outlineLevel="2" x14ac:dyDescent="0.25">
      <c r="A457" s="13">
        <f>COUNTIF(D$7:$D457,D457)</f>
        <v>9</v>
      </c>
      <c r="B457" s="14" t="s">
        <v>796</v>
      </c>
      <c r="C457" s="15" t="s">
        <v>797</v>
      </c>
      <c r="D457" s="13" t="s">
        <v>783</v>
      </c>
      <c r="E457" s="16">
        <v>0.4</v>
      </c>
      <c r="F457" s="17">
        <v>12500</v>
      </c>
      <c r="G457" s="18">
        <v>22</v>
      </c>
      <c r="H457" s="19">
        <f t="shared" si="20"/>
        <v>275000</v>
      </c>
      <c r="I457" s="50"/>
      <c r="J457">
        <f t="shared" si="19"/>
        <v>1</v>
      </c>
    </row>
    <row r="458" spans="1:10" ht="30" outlineLevel="2" x14ac:dyDescent="0.25">
      <c r="A458" s="13">
        <f>COUNTIF(D$7:$D458,D458)</f>
        <v>10</v>
      </c>
      <c r="B458" s="14" t="s">
        <v>925</v>
      </c>
      <c r="C458" s="15" t="s">
        <v>926</v>
      </c>
      <c r="D458" s="13" t="s">
        <v>783</v>
      </c>
      <c r="E458" s="16">
        <v>0.4</v>
      </c>
      <c r="F458" s="17">
        <v>12500</v>
      </c>
      <c r="G458" s="18">
        <v>13</v>
      </c>
      <c r="H458" s="19">
        <f t="shared" si="20"/>
        <v>162500</v>
      </c>
      <c r="I458" s="50"/>
      <c r="J458">
        <f t="shared" si="19"/>
        <v>1</v>
      </c>
    </row>
    <row r="459" spans="1:10" ht="30" outlineLevel="2" x14ac:dyDescent="0.25">
      <c r="A459" s="13">
        <f>COUNTIF(D$7:$D459,D459)</f>
        <v>11</v>
      </c>
      <c r="B459" s="14" t="s">
        <v>967</v>
      </c>
      <c r="C459" s="15" t="s">
        <v>968</v>
      </c>
      <c r="D459" s="13" t="s">
        <v>783</v>
      </c>
      <c r="E459" s="16">
        <v>0.4</v>
      </c>
      <c r="F459" s="17">
        <v>12500</v>
      </c>
      <c r="G459" s="18">
        <v>3</v>
      </c>
      <c r="H459" s="19">
        <f t="shared" si="20"/>
        <v>37500</v>
      </c>
      <c r="I459" s="50"/>
      <c r="J459">
        <f t="shared" si="19"/>
        <v>1</v>
      </c>
    </row>
    <row r="460" spans="1:10" ht="30" outlineLevel="2" x14ac:dyDescent="0.25">
      <c r="A460" s="13">
        <f>COUNTIF(D$7:$D460,D460)</f>
        <v>12</v>
      </c>
      <c r="B460" s="32" t="s">
        <v>950</v>
      </c>
      <c r="C460" s="15" t="s">
        <v>949</v>
      </c>
      <c r="D460" s="13" t="s">
        <v>783</v>
      </c>
      <c r="E460" s="16">
        <v>0.4</v>
      </c>
      <c r="F460" s="17">
        <v>12500</v>
      </c>
      <c r="G460" s="18">
        <v>22</v>
      </c>
      <c r="H460" s="19">
        <f t="shared" si="20"/>
        <v>275000</v>
      </c>
      <c r="I460" s="50"/>
      <c r="J460">
        <f t="shared" si="19"/>
        <v>1</v>
      </c>
    </row>
    <row r="461" spans="1:10" outlineLevel="1" x14ac:dyDescent="0.25">
      <c r="A461" s="13"/>
      <c r="B461" s="14"/>
      <c r="C461" s="15"/>
      <c r="D461" s="21" t="s">
        <v>896</v>
      </c>
      <c r="E461" s="16"/>
      <c r="F461" s="17"/>
      <c r="G461" s="18"/>
      <c r="H461" s="22">
        <f>SUBTOTAL(9,H449:H460)</f>
        <v>2800000</v>
      </c>
      <c r="I461" s="50"/>
      <c r="J461">
        <f t="shared" si="19"/>
        <v>0</v>
      </c>
    </row>
    <row r="462" spans="1:10" outlineLevel="2" x14ac:dyDescent="0.25">
      <c r="A462" s="13">
        <f>COUNTIF(D$7:$D462,D462)</f>
        <v>1</v>
      </c>
      <c r="B462" s="14" t="s">
        <v>800</v>
      </c>
      <c r="C462" s="15" t="s">
        <v>801</v>
      </c>
      <c r="D462" s="13" t="s">
        <v>802</v>
      </c>
      <c r="E462" s="16">
        <v>0.2</v>
      </c>
      <c r="F462" s="17">
        <v>7500</v>
      </c>
      <c r="G462" s="18">
        <v>22</v>
      </c>
      <c r="H462" s="19">
        <f t="shared" si="20"/>
        <v>165000</v>
      </c>
      <c r="I462" s="50"/>
      <c r="J462">
        <f t="shared" si="19"/>
        <v>1</v>
      </c>
    </row>
    <row r="463" spans="1:10" outlineLevel="2" x14ac:dyDescent="0.25">
      <c r="A463" s="13">
        <f>COUNTIF(D$7:$D463,D463)</f>
        <v>2</v>
      </c>
      <c r="B463" s="14" t="s">
        <v>803</v>
      </c>
      <c r="C463" s="15" t="s">
        <v>804</v>
      </c>
      <c r="D463" s="13" t="s">
        <v>802</v>
      </c>
      <c r="E463" s="16">
        <v>0.2</v>
      </c>
      <c r="F463" s="17">
        <v>7500</v>
      </c>
      <c r="G463" s="18">
        <v>22</v>
      </c>
      <c r="H463" s="19">
        <f t="shared" si="20"/>
        <v>165000</v>
      </c>
      <c r="I463" s="50"/>
      <c r="J463">
        <f t="shared" si="19"/>
        <v>1</v>
      </c>
    </row>
    <row r="464" spans="1:10" outlineLevel="2" x14ac:dyDescent="0.25">
      <c r="A464" s="13">
        <f>COUNTIF(D$7:$D464,D464)</f>
        <v>3</v>
      </c>
      <c r="B464" s="14" t="s">
        <v>807</v>
      </c>
      <c r="C464" s="15" t="s">
        <v>808</v>
      </c>
      <c r="D464" s="13" t="s">
        <v>802</v>
      </c>
      <c r="E464" s="16">
        <v>0.2</v>
      </c>
      <c r="F464" s="17">
        <v>7500</v>
      </c>
      <c r="G464" s="18">
        <v>15</v>
      </c>
      <c r="H464" s="19">
        <f t="shared" si="20"/>
        <v>112500</v>
      </c>
      <c r="I464" s="50"/>
      <c r="J464">
        <f t="shared" si="19"/>
        <v>1</v>
      </c>
    </row>
    <row r="465" spans="1:10" outlineLevel="2" x14ac:dyDescent="0.25">
      <c r="A465" s="13">
        <f>COUNTIF(D$7:$D465,D465)</f>
        <v>4</v>
      </c>
      <c r="B465" s="14" t="s">
        <v>809</v>
      </c>
      <c r="C465" s="15" t="s">
        <v>810</v>
      </c>
      <c r="D465" s="13" t="s">
        <v>802</v>
      </c>
      <c r="E465" s="16">
        <v>0.2</v>
      </c>
      <c r="F465" s="17">
        <v>7500</v>
      </c>
      <c r="G465" s="18">
        <v>22</v>
      </c>
      <c r="H465" s="19">
        <f t="shared" si="20"/>
        <v>165000</v>
      </c>
      <c r="I465" s="50"/>
      <c r="J465">
        <f t="shared" si="19"/>
        <v>1</v>
      </c>
    </row>
    <row r="466" spans="1:10" outlineLevel="2" x14ac:dyDescent="0.25">
      <c r="A466" s="13">
        <f>COUNTIF(D$7:$D466,D466)</f>
        <v>5</v>
      </c>
      <c r="B466" s="14" t="s">
        <v>811</v>
      </c>
      <c r="C466" s="15" t="s">
        <v>812</v>
      </c>
      <c r="D466" s="13" t="s">
        <v>802</v>
      </c>
      <c r="E466" s="16">
        <v>0.2</v>
      </c>
      <c r="F466" s="17">
        <v>7500</v>
      </c>
      <c r="G466" s="18">
        <v>22</v>
      </c>
      <c r="H466" s="19">
        <f t="shared" si="20"/>
        <v>165000</v>
      </c>
      <c r="I466" s="50"/>
      <c r="J466">
        <f t="shared" si="19"/>
        <v>1</v>
      </c>
    </row>
    <row r="467" spans="1:10" outlineLevel="2" x14ac:dyDescent="0.25">
      <c r="A467" s="13">
        <f>COUNTIF(D$7:$D467,D467)</f>
        <v>6</v>
      </c>
      <c r="B467" s="14" t="s">
        <v>813</v>
      </c>
      <c r="C467" s="15" t="s">
        <v>814</v>
      </c>
      <c r="D467" s="13" t="s">
        <v>802</v>
      </c>
      <c r="E467" s="16">
        <v>0.2</v>
      </c>
      <c r="F467" s="17">
        <v>7500</v>
      </c>
      <c r="G467" s="18">
        <v>22</v>
      </c>
      <c r="H467" s="19">
        <f t="shared" si="20"/>
        <v>165000</v>
      </c>
      <c r="I467" s="50"/>
      <c r="J467">
        <f t="shared" si="19"/>
        <v>1</v>
      </c>
    </row>
    <row r="468" spans="1:10" outlineLevel="2" x14ac:dyDescent="0.25">
      <c r="A468" s="13">
        <f>COUNTIF(D$7:$D468,D468)</f>
        <v>7</v>
      </c>
      <c r="B468" s="14" t="s">
        <v>815</v>
      </c>
      <c r="C468" s="15" t="s">
        <v>816</v>
      </c>
      <c r="D468" s="13" t="s">
        <v>802</v>
      </c>
      <c r="E468" s="16">
        <v>0.2</v>
      </c>
      <c r="F468" s="17">
        <v>7500</v>
      </c>
      <c r="G468" s="18">
        <v>22</v>
      </c>
      <c r="H468" s="19">
        <f t="shared" si="20"/>
        <v>165000</v>
      </c>
      <c r="I468" s="50"/>
      <c r="J468">
        <f t="shared" si="19"/>
        <v>1</v>
      </c>
    </row>
    <row r="469" spans="1:10" outlineLevel="2" x14ac:dyDescent="0.25">
      <c r="A469" s="13">
        <f>COUNTIF(D$7:$D469,D469)</f>
        <v>8</v>
      </c>
      <c r="B469" s="14" t="s">
        <v>817</v>
      </c>
      <c r="C469" s="15" t="s">
        <v>818</v>
      </c>
      <c r="D469" s="13" t="s">
        <v>802</v>
      </c>
      <c r="E469" s="16">
        <v>0.2</v>
      </c>
      <c r="F469" s="17">
        <v>7500</v>
      </c>
      <c r="G469" s="18">
        <v>17</v>
      </c>
      <c r="H469" s="19">
        <f t="shared" si="20"/>
        <v>127500</v>
      </c>
      <c r="I469" s="50"/>
      <c r="J469">
        <f t="shared" si="19"/>
        <v>1</v>
      </c>
    </row>
    <row r="470" spans="1:10" outlineLevel="2" x14ac:dyDescent="0.25">
      <c r="A470" s="13">
        <f>COUNTIF(D$7:$D470,D470)</f>
        <v>9</v>
      </c>
      <c r="B470" s="14" t="s">
        <v>819</v>
      </c>
      <c r="C470" s="15" t="s">
        <v>820</v>
      </c>
      <c r="D470" s="13" t="s">
        <v>802</v>
      </c>
      <c r="E470" s="16">
        <v>0.2</v>
      </c>
      <c r="F470" s="17">
        <v>7500</v>
      </c>
      <c r="G470" s="18">
        <v>22</v>
      </c>
      <c r="H470" s="19">
        <f t="shared" si="20"/>
        <v>165000</v>
      </c>
      <c r="I470" s="50"/>
      <c r="J470">
        <f t="shared" si="19"/>
        <v>1</v>
      </c>
    </row>
    <row r="471" spans="1:10" outlineLevel="2" x14ac:dyDescent="0.25">
      <c r="A471" s="13">
        <f>COUNTIF(D$7:$D471,D471)</f>
        <v>10</v>
      </c>
      <c r="B471" s="14" t="s">
        <v>821</v>
      </c>
      <c r="C471" s="15" t="s">
        <v>822</v>
      </c>
      <c r="D471" s="13" t="s">
        <v>802</v>
      </c>
      <c r="E471" s="16">
        <v>0.2</v>
      </c>
      <c r="F471" s="17">
        <v>7500</v>
      </c>
      <c r="G471" s="18">
        <v>22</v>
      </c>
      <c r="H471" s="19">
        <f t="shared" si="20"/>
        <v>165000</v>
      </c>
      <c r="I471" s="50"/>
      <c r="J471">
        <f t="shared" si="19"/>
        <v>1</v>
      </c>
    </row>
    <row r="472" spans="1:10" outlineLevel="2" x14ac:dyDescent="0.25">
      <c r="A472" s="13">
        <f>COUNTIF(D$7:$D472,D472)</f>
        <v>11</v>
      </c>
      <c r="B472" s="14" t="s">
        <v>823</v>
      </c>
      <c r="C472" s="15" t="s">
        <v>824</v>
      </c>
      <c r="D472" s="13" t="s">
        <v>802</v>
      </c>
      <c r="E472" s="16">
        <v>0.2</v>
      </c>
      <c r="F472" s="17">
        <v>7500</v>
      </c>
      <c r="G472" s="18">
        <v>22</v>
      </c>
      <c r="H472" s="19">
        <f t="shared" si="20"/>
        <v>165000</v>
      </c>
      <c r="I472" s="50"/>
      <c r="J472">
        <f t="shared" si="19"/>
        <v>1</v>
      </c>
    </row>
    <row r="473" spans="1:10" outlineLevel="2" x14ac:dyDescent="0.25">
      <c r="A473" s="13">
        <f>COUNTIF(D$7:$D473,D473)</f>
        <v>12</v>
      </c>
      <c r="B473" s="14" t="s">
        <v>825</v>
      </c>
      <c r="C473" s="15" t="s">
        <v>826</v>
      </c>
      <c r="D473" s="13" t="s">
        <v>802</v>
      </c>
      <c r="E473" s="16">
        <v>0.2</v>
      </c>
      <c r="F473" s="17">
        <v>7500</v>
      </c>
      <c r="G473" s="18">
        <v>22</v>
      </c>
      <c r="H473" s="19">
        <f t="shared" si="20"/>
        <v>165000</v>
      </c>
      <c r="I473" s="50"/>
      <c r="J473">
        <f t="shared" si="19"/>
        <v>1</v>
      </c>
    </row>
    <row r="474" spans="1:10" outlineLevel="2" x14ac:dyDescent="0.25">
      <c r="A474" s="13">
        <f>COUNTIF(D$7:$D474,D474)</f>
        <v>13</v>
      </c>
      <c r="B474" s="14" t="s">
        <v>827</v>
      </c>
      <c r="C474" s="15" t="s">
        <v>828</v>
      </c>
      <c r="D474" s="13" t="s">
        <v>802</v>
      </c>
      <c r="E474" s="16">
        <v>0.2</v>
      </c>
      <c r="F474" s="17">
        <v>7500</v>
      </c>
      <c r="G474" s="18">
        <v>22</v>
      </c>
      <c r="H474" s="19">
        <f t="shared" si="20"/>
        <v>165000</v>
      </c>
      <c r="I474" s="50"/>
      <c r="J474">
        <f t="shared" si="19"/>
        <v>1</v>
      </c>
    </row>
    <row r="475" spans="1:10" outlineLevel="2" x14ac:dyDescent="0.25">
      <c r="A475" s="13">
        <f>COUNTIF(D$7:$D475,D475)</f>
        <v>14</v>
      </c>
      <c r="B475" s="14" t="s">
        <v>805</v>
      </c>
      <c r="C475" s="15" t="s">
        <v>806</v>
      </c>
      <c r="D475" s="13" t="s">
        <v>802</v>
      </c>
      <c r="E475" s="16">
        <v>0.2</v>
      </c>
      <c r="F475" s="17">
        <v>7500</v>
      </c>
      <c r="G475" s="18">
        <v>0</v>
      </c>
      <c r="H475" s="19">
        <f t="shared" si="20"/>
        <v>0</v>
      </c>
      <c r="I475" s="50"/>
      <c r="J475">
        <f t="shared" si="19"/>
        <v>1</v>
      </c>
    </row>
    <row r="476" spans="1:10" outlineLevel="2" x14ac:dyDescent="0.25">
      <c r="A476" s="13">
        <f>COUNTIF(D$7:$D476,D476)</f>
        <v>15</v>
      </c>
      <c r="B476" s="14" t="s">
        <v>829</v>
      </c>
      <c r="C476" s="15" t="s">
        <v>830</v>
      </c>
      <c r="D476" s="13" t="s">
        <v>802</v>
      </c>
      <c r="E476" s="16">
        <v>0.2</v>
      </c>
      <c r="F476" s="17">
        <v>7500</v>
      </c>
      <c r="G476" s="18">
        <v>22</v>
      </c>
      <c r="H476" s="19">
        <f t="shared" si="20"/>
        <v>165000</v>
      </c>
      <c r="I476" s="50"/>
      <c r="J476">
        <f t="shared" si="19"/>
        <v>1</v>
      </c>
    </row>
    <row r="477" spans="1:10" outlineLevel="2" x14ac:dyDescent="0.25">
      <c r="A477" s="13">
        <f>COUNTIF(D$7:$D477,D477)</f>
        <v>16</v>
      </c>
      <c r="B477" s="14" t="s">
        <v>831</v>
      </c>
      <c r="C477" s="15" t="s">
        <v>832</v>
      </c>
      <c r="D477" s="13" t="s">
        <v>802</v>
      </c>
      <c r="E477" s="16">
        <v>0.2</v>
      </c>
      <c r="F477" s="17">
        <v>7500</v>
      </c>
      <c r="G477" s="18">
        <v>22</v>
      </c>
      <c r="H477" s="19">
        <f t="shared" si="20"/>
        <v>165000</v>
      </c>
      <c r="I477" s="50"/>
      <c r="J477">
        <f t="shared" si="19"/>
        <v>1</v>
      </c>
    </row>
    <row r="478" spans="1:10" outlineLevel="1" x14ac:dyDescent="0.25">
      <c r="A478" s="13"/>
      <c r="B478" s="14"/>
      <c r="C478" s="15"/>
      <c r="D478" s="21" t="s">
        <v>896</v>
      </c>
      <c r="E478" s="16"/>
      <c r="F478" s="17"/>
      <c r="G478" s="18"/>
      <c r="H478" s="22">
        <f>SUBTOTAL(9,H462:H477)</f>
        <v>2385000</v>
      </c>
      <c r="I478" s="50"/>
      <c r="J478">
        <f t="shared" si="19"/>
        <v>0</v>
      </c>
    </row>
    <row r="479" spans="1:10" outlineLevel="2" x14ac:dyDescent="0.25">
      <c r="A479" s="13">
        <v>1</v>
      </c>
      <c r="B479" s="33" t="s">
        <v>905</v>
      </c>
      <c r="C479" s="34" t="s">
        <v>906</v>
      </c>
      <c r="D479" s="35" t="s">
        <v>895</v>
      </c>
      <c r="E479" s="36">
        <v>0.2</v>
      </c>
      <c r="F479" s="37">
        <v>7500</v>
      </c>
      <c r="G479" s="18">
        <v>22</v>
      </c>
      <c r="H479" s="38">
        <f>G479*F479</f>
        <v>165000</v>
      </c>
      <c r="I479" s="50"/>
      <c r="J479">
        <f t="shared" si="19"/>
        <v>1</v>
      </c>
    </row>
    <row r="480" spans="1:10" outlineLevel="2" x14ac:dyDescent="0.25">
      <c r="A480" s="13">
        <f>COUNTIF(D$7:$D480,D480)</f>
        <v>2</v>
      </c>
      <c r="B480" s="14" t="s">
        <v>833</v>
      </c>
      <c r="C480" s="15" t="s">
        <v>834</v>
      </c>
      <c r="D480" s="13" t="s">
        <v>895</v>
      </c>
      <c r="E480" s="16">
        <v>0.3</v>
      </c>
      <c r="F480" s="17">
        <v>10000</v>
      </c>
      <c r="G480" s="18">
        <v>22</v>
      </c>
      <c r="H480" s="19">
        <f t="shared" si="20"/>
        <v>220000</v>
      </c>
      <c r="I480" s="50"/>
      <c r="J480">
        <f t="shared" si="19"/>
        <v>1</v>
      </c>
    </row>
    <row r="481" spans="1:10" outlineLevel="2" x14ac:dyDescent="0.25">
      <c r="A481" s="13">
        <f>COUNTIF(D$7:$D481,D481)</f>
        <v>3</v>
      </c>
      <c r="B481" s="14" t="s">
        <v>835</v>
      </c>
      <c r="C481" s="15" t="s">
        <v>836</v>
      </c>
      <c r="D481" s="13" t="s">
        <v>895</v>
      </c>
      <c r="E481" s="16">
        <v>0.3</v>
      </c>
      <c r="F481" s="17">
        <v>10000</v>
      </c>
      <c r="G481" s="18">
        <v>22</v>
      </c>
      <c r="H481" s="19">
        <f t="shared" si="20"/>
        <v>220000</v>
      </c>
      <c r="I481" s="50"/>
      <c r="J481">
        <f t="shared" si="19"/>
        <v>1</v>
      </c>
    </row>
    <row r="482" spans="1:10" outlineLevel="2" x14ac:dyDescent="0.25">
      <c r="A482" s="13">
        <f>COUNTIF(D$7:$D482,D482)</f>
        <v>4</v>
      </c>
      <c r="B482" s="14" t="s">
        <v>849</v>
      </c>
      <c r="C482" s="15" t="s">
        <v>850</v>
      </c>
      <c r="D482" s="13" t="s">
        <v>895</v>
      </c>
      <c r="E482" s="16">
        <v>0.3</v>
      </c>
      <c r="F482" s="17">
        <v>10000</v>
      </c>
      <c r="G482" s="18">
        <v>0</v>
      </c>
      <c r="H482" s="19">
        <f t="shared" si="20"/>
        <v>0</v>
      </c>
      <c r="I482" s="50"/>
      <c r="J482">
        <f t="shared" si="19"/>
        <v>1</v>
      </c>
    </row>
    <row r="483" spans="1:10" outlineLevel="2" x14ac:dyDescent="0.25">
      <c r="A483" s="13">
        <f>COUNTIF(D$7:$D483,D483)</f>
        <v>5</v>
      </c>
      <c r="B483" s="14" t="s">
        <v>837</v>
      </c>
      <c r="C483" s="15" t="s">
        <v>838</v>
      </c>
      <c r="D483" s="13" t="s">
        <v>895</v>
      </c>
      <c r="E483" s="16">
        <v>0.3</v>
      </c>
      <c r="F483" s="17">
        <v>10000</v>
      </c>
      <c r="G483" s="18">
        <v>20</v>
      </c>
      <c r="H483" s="19">
        <f t="shared" si="20"/>
        <v>200000</v>
      </c>
      <c r="I483" s="50"/>
      <c r="J483">
        <f t="shared" si="19"/>
        <v>1</v>
      </c>
    </row>
    <row r="484" spans="1:10" outlineLevel="2" x14ac:dyDescent="0.25">
      <c r="A484" s="13">
        <f>COUNTIF(D$7:$D484,D484)</f>
        <v>6</v>
      </c>
      <c r="B484" s="14" t="s">
        <v>839</v>
      </c>
      <c r="C484" s="15" t="s">
        <v>840</v>
      </c>
      <c r="D484" s="13" t="s">
        <v>895</v>
      </c>
      <c r="E484" s="16">
        <v>0.3</v>
      </c>
      <c r="F484" s="17">
        <v>10000</v>
      </c>
      <c r="G484" s="18">
        <v>22</v>
      </c>
      <c r="H484" s="19">
        <f t="shared" si="20"/>
        <v>220000</v>
      </c>
      <c r="I484" s="50"/>
      <c r="J484">
        <f t="shared" si="19"/>
        <v>1</v>
      </c>
    </row>
    <row r="485" spans="1:10" outlineLevel="2" x14ac:dyDescent="0.25">
      <c r="A485" s="13">
        <f>COUNTIF(D$7:$D485,D485)</f>
        <v>7</v>
      </c>
      <c r="B485" s="14" t="s">
        <v>841</v>
      </c>
      <c r="C485" s="15" t="s">
        <v>842</v>
      </c>
      <c r="D485" s="13" t="s">
        <v>895</v>
      </c>
      <c r="E485" s="16">
        <v>0.3</v>
      </c>
      <c r="F485" s="17">
        <v>10000</v>
      </c>
      <c r="G485" s="18">
        <v>22</v>
      </c>
      <c r="H485" s="19">
        <f t="shared" si="20"/>
        <v>220000</v>
      </c>
      <c r="I485" s="50"/>
      <c r="J485">
        <f t="shared" si="19"/>
        <v>1</v>
      </c>
    </row>
    <row r="486" spans="1:10" outlineLevel="2" x14ac:dyDescent="0.25">
      <c r="A486" s="13">
        <f>COUNTIF(D$7:$D486,D486)</f>
        <v>8</v>
      </c>
      <c r="B486" s="33" t="s">
        <v>915</v>
      </c>
      <c r="C486" s="34" t="s">
        <v>916</v>
      </c>
      <c r="D486" s="35" t="s">
        <v>895</v>
      </c>
      <c r="E486" s="36">
        <v>0.3</v>
      </c>
      <c r="F486" s="37">
        <v>10000</v>
      </c>
      <c r="G486" s="18">
        <v>22</v>
      </c>
      <c r="H486" s="38">
        <f>G486*F486</f>
        <v>220000</v>
      </c>
      <c r="I486" s="50"/>
      <c r="J486">
        <f t="shared" si="19"/>
        <v>1</v>
      </c>
    </row>
    <row r="487" spans="1:10" outlineLevel="2" x14ac:dyDescent="0.25">
      <c r="A487" s="13">
        <f>COUNTIF(D$7:$D487,D487)</f>
        <v>9</v>
      </c>
      <c r="B487" s="14" t="s">
        <v>845</v>
      </c>
      <c r="C487" s="15" t="s">
        <v>846</v>
      </c>
      <c r="D487" s="13" t="s">
        <v>895</v>
      </c>
      <c r="E487" s="16">
        <v>0.3</v>
      </c>
      <c r="F487" s="17">
        <v>10000</v>
      </c>
      <c r="G487" s="18">
        <v>22</v>
      </c>
      <c r="H487" s="19">
        <f t="shared" si="20"/>
        <v>220000</v>
      </c>
      <c r="I487" s="50"/>
      <c r="J487">
        <f t="shared" si="19"/>
        <v>1</v>
      </c>
    </row>
    <row r="488" spans="1:10" outlineLevel="2" x14ac:dyDescent="0.25">
      <c r="A488" s="13">
        <f>COUNTIF(D$7:$D488,D488)</f>
        <v>10</v>
      </c>
      <c r="B488" s="14" t="s">
        <v>843</v>
      </c>
      <c r="C488" s="15" t="s">
        <v>844</v>
      </c>
      <c r="D488" s="13" t="s">
        <v>895</v>
      </c>
      <c r="E488" s="16">
        <v>0.3</v>
      </c>
      <c r="F488" s="17">
        <v>10000</v>
      </c>
      <c r="G488" s="18">
        <v>22</v>
      </c>
      <c r="H488" s="19">
        <f t="shared" si="20"/>
        <v>220000</v>
      </c>
      <c r="I488" s="50"/>
      <c r="J488">
        <f t="shared" si="19"/>
        <v>1</v>
      </c>
    </row>
    <row r="489" spans="1:10" outlineLevel="2" x14ac:dyDescent="0.25">
      <c r="A489" s="13">
        <f>COUNTIF(D$7:$D489,D489)</f>
        <v>11</v>
      </c>
      <c r="B489" s="14" t="s">
        <v>847</v>
      </c>
      <c r="C489" s="15" t="s">
        <v>848</v>
      </c>
      <c r="D489" s="13" t="s">
        <v>895</v>
      </c>
      <c r="E489" s="16">
        <v>0.3</v>
      </c>
      <c r="F489" s="17">
        <v>10000</v>
      </c>
      <c r="G489" s="18">
        <v>22</v>
      </c>
      <c r="H489" s="19">
        <f t="shared" si="20"/>
        <v>220000</v>
      </c>
      <c r="I489" s="50"/>
      <c r="J489">
        <f t="shared" si="19"/>
        <v>1</v>
      </c>
    </row>
    <row r="490" spans="1:10" outlineLevel="2" x14ac:dyDescent="0.25">
      <c r="A490" s="13">
        <f>COUNTIF(D$7:$D490,D490)</f>
        <v>12</v>
      </c>
      <c r="B490" s="14" t="s">
        <v>853</v>
      </c>
      <c r="C490" s="15" t="s">
        <v>854</v>
      </c>
      <c r="D490" s="13" t="s">
        <v>895</v>
      </c>
      <c r="E490" s="16">
        <v>0.3</v>
      </c>
      <c r="F490" s="17">
        <v>10000</v>
      </c>
      <c r="G490" s="18">
        <v>22</v>
      </c>
      <c r="H490" s="19">
        <f t="shared" si="20"/>
        <v>220000</v>
      </c>
      <c r="I490" s="50"/>
      <c r="J490">
        <f t="shared" ref="J490:J513" si="23">COUNTIF($B$7:$B$513,B490)</f>
        <v>1</v>
      </c>
    </row>
    <row r="491" spans="1:10" outlineLevel="2" x14ac:dyDescent="0.25">
      <c r="A491" s="13">
        <f>COUNTIF(D$7:$D491,D491)</f>
        <v>13</v>
      </c>
      <c r="B491" s="14" t="s">
        <v>855</v>
      </c>
      <c r="C491" s="15" t="s">
        <v>856</v>
      </c>
      <c r="D491" s="13" t="s">
        <v>895</v>
      </c>
      <c r="E491" s="16">
        <v>0.3</v>
      </c>
      <c r="F491" s="17">
        <v>10000</v>
      </c>
      <c r="G491" s="18">
        <v>22</v>
      </c>
      <c r="H491" s="19">
        <f t="shared" si="20"/>
        <v>220000</v>
      </c>
      <c r="I491" s="50"/>
      <c r="J491">
        <f t="shared" si="23"/>
        <v>1</v>
      </c>
    </row>
    <row r="492" spans="1:10" outlineLevel="2" x14ac:dyDescent="0.25">
      <c r="A492" s="13">
        <f>COUNTIF(D$7:$D492,D492)</f>
        <v>14</v>
      </c>
      <c r="B492" s="14" t="s">
        <v>857</v>
      </c>
      <c r="C492" s="15" t="s">
        <v>601</v>
      </c>
      <c r="D492" s="13" t="s">
        <v>895</v>
      </c>
      <c r="E492" s="16">
        <v>0.3</v>
      </c>
      <c r="F492" s="17">
        <v>10000</v>
      </c>
      <c r="G492" s="18">
        <v>22</v>
      </c>
      <c r="H492" s="19">
        <f t="shared" si="20"/>
        <v>220000</v>
      </c>
      <c r="I492" s="50"/>
      <c r="J492">
        <f t="shared" si="23"/>
        <v>1</v>
      </c>
    </row>
    <row r="493" spans="1:10" outlineLevel="2" x14ac:dyDescent="0.25">
      <c r="A493" s="13">
        <f>COUNTIF(D$7:$D493,D493)</f>
        <v>15</v>
      </c>
      <c r="B493" s="14" t="s">
        <v>858</v>
      </c>
      <c r="C493" s="15" t="s">
        <v>859</v>
      </c>
      <c r="D493" s="13" t="s">
        <v>895</v>
      </c>
      <c r="E493" s="16">
        <v>0.3</v>
      </c>
      <c r="F493" s="17">
        <v>10000</v>
      </c>
      <c r="G493" s="18">
        <v>22</v>
      </c>
      <c r="H493" s="19">
        <f t="shared" si="20"/>
        <v>220000</v>
      </c>
      <c r="I493" s="50"/>
      <c r="J493">
        <f t="shared" si="23"/>
        <v>1</v>
      </c>
    </row>
    <row r="494" spans="1:10" outlineLevel="2" x14ac:dyDescent="0.25">
      <c r="A494" s="13">
        <f>COUNTIF(D$7:$D494,D494)</f>
        <v>16</v>
      </c>
      <c r="B494" s="14" t="s">
        <v>860</v>
      </c>
      <c r="C494" s="15" t="s">
        <v>861</v>
      </c>
      <c r="D494" s="13" t="s">
        <v>895</v>
      </c>
      <c r="E494" s="16">
        <v>0.3</v>
      </c>
      <c r="F494" s="17">
        <v>10000</v>
      </c>
      <c r="G494" s="18">
        <v>22</v>
      </c>
      <c r="H494" s="19">
        <f t="shared" si="20"/>
        <v>220000</v>
      </c>
      <c r="I494" s="50"/>
      <c r="J494">
        <f t="shared" si="23"/>
        <v>1</v>
      </c>
    </row>
    <row r="495" spans="1:10" outlineLevel="2" x14ac:dyDescent="0.25">
      <c r="A495" s="13">
        <f>COUNTIF(D$7:$D495,D495)</f>
        <v>17</v>
      </c>
      <c r="B495" s="14" t="s">
        <v>862</v>
      </c>
      <c r="C495" s="15" t="s">
        <v>863</v>
      </c>
      <c r="D495" s="13" t="s">
        <v>895</v>
      </c>
      <c r="E495" s="16">
        <v>0.3</v>
      </c>
      <c r="F495" s="17">
        <v>10000</v>
      </c>
      <c r="G495" s="18">
        <v>22</v>
      </c>
      <c r="H495" s="19">
        <f t="shared" si="20"/>
        <v>220000</v>
      </c>
      <c r="I495" s="50"/>
      <c r="J495">
        <f t="shared" si="23"/>
        <v>1</v>
      </c>
    </row>
    <row r="496" spans="1:10" outlineLevel="2" x14ac:dyDescent="0.25">
      <c r="A496" s="13">
        <f>COUNTIF(D$7:$D496,D496)</f>
        <v>18</v>
      </c>
      <c r="B496" s="14" t="s">
        <v>851</v>
      </c>
      <c r="C496" s="15" t="s">
        <v>852</v>
      </c>
      <c r="D496" s="13" t="s">
        <v>895</v>
      </c>
      <c r="E496" s="16">
        <v>0.3</v>
      </c>
      <c r="F496" s="17">
        <v>10000</v>
      </c>
      <c r="G496" s="18">
        <v>22</v>
      </c>
      <c r="H496" s="19">
        <f t="shared" si="20"/>
        <v>220000</v>
      </c>
      <c r="I496" s="50"/>
      <c r="J496">
        <f t="shared" si="23"/>
        <v>1</v>
      </c>
    </row>
    <row r="497" spans="1:10" outlineLevel="2" x14ac:dyDescent="0.25">
      <c r="A497" s="13">
        <f>COUNTIF(D$7:$D497,D497)</f>
        <v>19</v>
      </c>
      <c r="B497" s="14" t="s">
        <v>873</v>
      </c>
      <c r="C497" s="15" t="s">
        <v>913</v>
      </c>
      <c r="D497" s="13" t="s">
        <v>895</v>
      </c>
      <c r="E497" s="16">
        <v>0.3</v>
      </c>
      <c r="F497" s="17">
        <v>10000</v>
      </c>
      <c r="G497" s="18">
        <v>22</v>
      </c>
      <c r="H497" s="19">
        <f t="shared" si="20"/>
        <v>220000</v>
      </c>
      <c r="I497" s="50"/>
      <c r="J497">
        <f t="shared" si="23"/>
        <v>1</v>
      </c>
    </row>
    <row r="498" spans="1:10" outlineLevel="2" x14ac:dyDescent="0.25">
      <c r="A498" s="13">
        <f>COUNTIF(D$7:$D498,D498)</f>
        <v>20</v>
      </c>
      <c r="B498" s="14" t="s">
        <v>864</v>
      </c>
      <c r="C498" s="15" t="s">
        <v>780</v>
      </c>
      <c r="D498" s="13" t="s">
        <v>895</v>
      </c>
      <c r="E498" s="16">
        <v>0.4</v>
      </c>
      <c r="F498" s="17">
        <v>12500</v>
      </c>
      <c r="G498" s="18">
        <v>22</v>
      </c>
      <c r="H498" s="19">
        <f t="shared" si="20"/>
        <v>275000</v>
      </c>
      <c r="I498" s="50"/>
      <c r="J498">
        <f t="shared" si="23"/>
        <v>1</v>
      </c>
    </row>
    <row r="499" spans="1:10" outlineLevel="2" x14ac:dyDescent="0.25">
      <c r="A499" s="13">
        <f>COUNTIF(D$7:$D499,D499)</f>
        <v>21</v>
      </c>
      <c r="B499" s="14" t="s">
        <v>865</v>
      </c>
      <c r="C499" s="15" t="s">
        <v>866</v>
      </c>
      <c r="D499" s="13" t="s">
        <v>895</v>
      </c>
      <c r="E499" s="16">
        <v>0.3</v>
      </c>
      <c r="F499" s="17">
        <v>10000</v>
      </c>
      <c r="G499" s="18">
        <v>12</v>
      </c>
      <c r="H499" s="19">
        <f t="shared" si="20"/>
        <v>120000</v>
      </c>
      <c r="I499" s="50"/>
      <c r="J499">
        <f t="shared" si="23"/>
        <v>1</v>
      </c>
    </row>
    <row r="500" spans="1:10" outlineLevel="2" x14ac:dyDescent="0.25">
      <c r="A500" s="13">
        <f>COUNTIF(D$7:$D500,D500)</f>
        <v>22</v>
      </c>
      <c r="B500" s="14" t="s">
        <v>867</v>
      </c>
      <c r="C500" s="15" t="s">
        <v>868</v>
      </c>
      <c r="D500" s="13" t="s">
        <v>895</v>
      </c>
      <c r="E500" s="16">
        <v>0.4</v>
      </c>
      <c r="F500" s="17">
        <v>12500</v>
      </c>
      <c r="G500" s="18">
        <v>22</v>
      </c>
      <c r="H500" s="19">
        <f t="shared" si="20"/>
        <v>275000</v>
      </c>
      <c r="I500" s="50"/>
      <c r="J500">
        <f t="shared" si="23"/>
        <v>1</v>
      </c>
    </row>
    <row r="501" spans="1:10" outlineLevel="2" x14ac:dyDescent="0.25">
      <c r="A501" s="13">
        <f>COUNTIF(D$7:$D501,D501)</f>
        <v>23</v>
      </c>
      <c r="B501" s="14" t="s">
        <v>869</v>
      </c>
      <c r="C501" s="15" t="s">
        <v>870</v>
      </c>
      <c r="D501" s="13" t="s">
        <v>895</v>
      </c>
      <c r="E501" s="16">
        <v>0.3</v>
      </c>
      <c r="F501" s="17">
        <v>10000</v>
      </c>
      <c r="G501" s="18">
        <v>19</v>
      </c>
      <c r="H501" s="19">
        <f t="shared" si="20"/>
        <v>190000</v>
      </c>
      <c r="I501" s="50"/>
      <c r="J501">
        <f t="shared" si="23"/>
        <v>1</v>
      </c>
    </row>
    <row r="502" spans="1:10" outlineLevel="2" x14ac:dyDescent="0.25">
      <c r="A502" s="13">
        <f>COUNTIF(D$7:$D502,D502)</f>
        <v>24</v>
      </c>
      <c r="B502" s="14" t="s">
        <v>874</v>
      </c>
      <c r="C502" s="15" t="s">
        <v>875</v>
      </c>
      <c r="D502" s="13" t="s">
        <v>895</v>
      </c>
      <c r="E502" s="16">
        <v>0.2</v>
      </c>
      <c r="F502" s="17">
        <v>7500</v>
      </c>
      <c r="G502" s="18">
        <v>22</v>
      </c>
      <c r="H502" s="19">
        <f t="shared" si="20"/>
        <v>165000</v>
      </c>
      <c r="I502" s="50"/>
      <c r="J502">
        <f t="shared" si="23"/>
        <v>1</v>
      </c>
    </row>
    <row r="503" spans="1:10" outlineLevel="2" x14ac:dyDescent="0.25">
      <c r="A503" s="13">
        <f>COUNTIF(D$7:$D503,D503)</f>
        <v>25</v>
      </c>
      <c r="B503" s="14" t="s">
        <v>876</v>
      </c>
      <c r="C503" s="15" t="s">
        <v>877</v>
      </c>
      <c r="D503" s="13" t="s">
        <v>895</v>
      </c>
      <c r="E503" s="16">
        <v>0.3</v>
      </c>
      <c r="F503" s="17">
        <v>10000</v>
      </c>
      <c r="G503" s="18">
        <v>22</v>
      </c>
      <c r="H503" s="19">
        <f t="shared" si="20"/>
        <v>220000</v>
      </c>
      <c r="I503" s="50"/>
      <c r="J503">
        <f t="shared" si="23"/>
        <v>1</v>
      </c>
    </row>
    <row r="504" spans="1:10" outlineLevel="2" x14ac:dyDescent="0.25">
      <c r="A504" s="13">
        <f>COUNTIF(D$7:$D504,D504)</f>
        <v>26</v>
      </c>
      <c r="B504" s="14" t="s">
        <v>880</v>
      </c>
      <c r="C504" s="15" t="s">
        <v>881</v>
      </c>
      <c r="D504" s="13" t="s">
        <v>895</v>
      </c>
      <c r="E504" s="16">
        <v>0.3</v>
      </c>
      <c r="F504" s="17">
        <v>10000</v>
      </c>
      <c r="G504" s="18">
        <v>22</v>
      </c>
      <c r="H504" s="19">
        <f t="shared" si="20"/>
        <v>220000</v>
      </c>
      <c r="I504" s="50"/>
      <c r="J504">
        <f t="shared" si="23"/>
        <v>1</v>
      </c>
    </row>
    <row r="505" spans="1:10" outlineLevel="2" x14ac:dyDescent="0.25">
      <c r="A505" s="13">
        <f>COUNTIF(D$7:$D505,D505)</f>
        <v>27</v>
      </c>
      <c r="B505" s="14" t="s">
        <v>882</v>
      </c>
      <c r="C505" s="15" t="s">
        <v>883</v>
      </c>
      <c r="D505" s="13" t="s">
        <v>895</v>
      </c>
      <c r="E505" s="16">
        <v>0.3</v>
      </c>
      <c r="F505" s="17">
        <v>10000</v>
      </c>
      <c r="G505" s="18">
        <v>22</v>
      </c>
      <c r="H505" s="19">
        <f t="shared" si="20"/>
        <v>220000</v>
      </c>
      <c r="I505" s="50"/>
      <c r="J505">
        <f t="shared" si="23"/>
        <v>1</v>
      </c>
    </row>
    <row r="506" spans="1:10" outlineLevel="2" x14ac:dyDescent="0.25">
      <c r="A506" s="13">
        <f>COUNTIF(D$7:$D506,D506)</f>
        <v>28</v>
      </c>
      <c r="B506" s="14" t="s">
        <v>884</v>
      </c>
      <c r="C506" s="15" t="s">
        <v>885</v>
      </c>
      <c r="D506" s="13" t="s">
        <v>895</v>
      </c>
      <c r="E506" s="16">
        <v>0.3</v>
      </c>
      <c r="F506" s="17">
        <v>10000</v>
      </c>
      <c r="G506" s="18">
        <v>0</v>
      </c>
      <c r="H506" s="19">
        <f t="shared" si="20"/>
        <v>0</v>
      </c>
      <c r="I506" s="50"/>
      <c r="J506">
        <f t="shared" si="23"/>
        <v>1</v>
      </c>
    </row>
    <row r="507" spans="1:10" outlineLevel="2" x14ac:dyDescent="0.25">
      <c r="A507" s="13">
        <f>COUNTIF(D$7:$D507,D507)</f>
        <v>29</v>
      </c>
      <c r="B507" s="14" t="s">
        <v>878</v>
      </c>
      <c r="C507" s="15" t="s">
        <v>879</v>
      </c>
      <c r="D507" s="13" t="s">
        <v>895</v>
      </c>
      <c r="E507" s="16">
        <v>0.3</v>
      </c>
      <c r="F507" s="17">
        <v>10000</v>
      </c>
      <c r="G507" s="18">
        <v>0</v>
      </c>
      <c r="H507" s="19">
        <f t="shared" si="20"/>
        <v>0</v>
      </c>
      <c r="I507" s="50"/>
      <c r="J507">
        <f t="shared" si="23"/>
        <v>1</v>
      </c>
    </row>
    <row r="508" spans="1:10" outlineLevel="2" x14ac:dyDescent="0.25">
      <c r="A508" s="13">
        <f>COUNTIF(D$7:$D508,D508)</f>
        <v>30</v>
      </c>
      <c r="B508" s="14" t="s">
        <v>871</v>
      </c>
      <c r="C508" s="15" t="s">
        <v>872</v>
      </c>
      <c r="D508" s="13" t="s">
        <v>895</v>
      </c>
      <c r="E508" s="16">
        <v>0.3</v>
      </c>
      <c r="F508" s="17">
        <v>10000</v>
      </c>
      <c r="G508" s="18">
        <v>22</v>
      </c>
      <c r="H508" s="19">
        <f t="shared" si="20"/>
        <v>220000</v>
      </c>
      <c r="I508" s="50"/>
      <c r="J508">
        <f t="shared" si="23"/>
        <v>1</v>
      </c>
    </row>
    <row r="509" spans="1:10" outlineLevel="2" x14ac:dyDescent="0.25">
      <c r="A509" s="13">
        <f>COUNTIF(D$7:$D509,D509)</f>
        <v>31</v>
      </c>
      <c r="B509" s="33" t="s">
        <v>886</v>
      </c>
      <c r="C509" s="34" t="s">
        <v>887</v>
      </c>
      <c r="D509" s="35" t="s">
        <v>895</v>
      </c>
      <c r="E509" s="36">
        <v>0.3</v>
      </c>
      <c r="F509" s="37">
        <v>10000</v>
      </c>
      <c r="G509" s="18">
        <v>22</v>
      </c>
      <c r="H509" s="38">
        <f t="shared" si="20"/>
        <v>220000</v>
      </c>
      <c r="I509" s="50"/>
      <c r="J509">
        <f t="shared" si="23"/>
        <v>1</v>
      </c>
    </row>
    <row r="510" spans="1:10" outlineLevel="2" x14ac:dyDescent="0.25">
      <c r="A510" s="13">
        <f>COUNTIF(D$7:$D510,D510)</f>
        <v>32</v>
      </c>
      <c r="B510" s="33" t="s">
        <v>888</v>
      </c>
      <c r="C510" s="34" t="s">
        <v>889</v>
      </c>
      <c r="D510" s="35" t="s">
        <v>895</v>
      </c>
      <c r="E510" s="36">
        <v>0.2</v>
      </c>
      <c r="F510" s="37">
        <v>7500</v>
      </c>
      <c r="G510" s="18">
        <v>18</v>
      </c>
      <c r="H510" s="38">
        <f t="shared" si="20"/>
        <v>135000</v>
      </c>
      <c r="I510" s="50"/>
      <c r="J510">
        <f t="shared" si="23"/>
        <v>1</v>
      </c>
    </row>
    <row r="511" spans="1:10" outlineLevel="2" x14ac:dyDescent="0.25">
      <c r="A511" s="13">
        <f>COUNTIF(D$7:$D511,D511)</f>
        <v>33</v>
      </c>
      <c r="B511" s="33" t="s">
        <v>890</v>
      </c>
      <c r="C511" s="34" t="s">
        <v>891</v>
      </c>
      <c r="D511" s="35" t="s">
        <v>895</v>
      </c>
      <c r="E511" s="36">
        <v>0.3</v>
      </c>
      <c r="F511" s="37">
        <v>10000</v>
      </c>
      <c r="G511" s="18">
        <v>19</v>
      </c>
      <c r="H511" s="38">
        <f t="shared" si="20"/>
        <v>190000</v>
      </c>
      <c r="I511" s="50"/>
      <c r="J511">
        <f t="shared" si="23"/>
        <v>1</v>
      </c>
    </row>
    <row r="512" spans="1:10" outlineLevel="2" x14ac:dyDescent="0.25">
      <c r="A512" s="13"/>
      <c r="B512" s="33" t="s">
        <v>975</v>
      </c>
      <c r="C512" s="34" t="s">
        <v>976</v>
      </c>
      <c r="D512" s="35" t="s">
        <v>895</v>
      </c>
      <c r="E512" s="36">
        <v>0.3</v>
      </c>
      <c r="F512" s="37">
        <v>10000</v>
      </c>
      <c r="G512" s="18">
        <v>19</v>
      </c>
      <c r="H512" s="38">
        <f t="shared" si="20"/>
        <v>190000</v>
      </c>
      <c r="I512" s="50"/>
      <c r="J512">
        <f t="shared" si="23"/>
        <v>1</v>
      </c>
    </row>
    <row r="513" spans="1:10" outlineLevel="2" x14ac:dyDescent="0.25">
      <c r="A513" s="13">
        <f>COUNTIF(D$7:$D513,D513)</f>
        <v>35</v>
      </c>
      <c r="B513" s="33" t="s">
        <v>892</v>
      </c>
      <c r="C513" s="34" t="s">
        <v>893</v>
      </c>
      <c r="D513" s="35" t="s">
        <v>895</v>
      </c>
      <c r="E513" s="36">
        <v>0.3</v>
      </c>
      <c r="F513" s="37">
        <v>10000</v>
      </c>
      <c r="G513" s="18">
        <v>0</v>
      </c>
      <c r="H513" s="38">
        <f t="shared" si="20"/>
        <v>0</v>
      </c>
      <c r="I513" s="50"/>
      <c r="J513">
        <f t="shared" si="23"/>
        <v>1</v>
      </c>
    </row>
    <row r="514" spans="1:10" outlineLevel="1" x14ac:dyDescent="0.25">
      <c r="A514" s="35"/>
      <c r="B514" s="33"/>
      <c r="C514" s="34"/>
      <c r="D514" s="39" t="s">
        <v>896</v>
      </c>
      <c r="E514" s="36"/>
      <c r="F514" s="37"/>
      <c r="G514" s="40"/>
      <c r="H514" s="41">
        <f>SUBTOTAL(9,H479:H513)</f>
        <v>6525000</v>
      </c>
      <c r="I514" s="50"/>
    </row>
    <row r="515" spans="1:10" x14ac:dyDescent="0.25">
      <c r="A515" s="42"/>
      <c r="B515" s="43"/>
      <c r="C515" s="44"/>
      <c r="D515" s="9" t="s">
        <v>897</v>
      </c>
      <c r="E515" s="45"/>
      <c r="F515" s="46"/>
      <c r="G515" s="60">
        <f>SUM(H7:H514)/2</f>
        <v>95248750</v>
      </c>
      <c r="H515" s="60"/>
      <c r="I515" s="51"/>
    </row>
    <row r="516" spans="1:10" x14ac:dyDescent="0.25">
      <c r="D516"/>
      <c r="F516"/>
      <c r="H516"/>
    </row>
    <row r="517" spans="1:10" ht="19.5" customHeight="1" x14ac:dyDescent="0.25">
      <c r="A517" s="61" t="s">
        <v>998</v>
      </c>
      <c r="B517" s="61"/>
      <c r="C517" s="61"/>
      <c r="D517" s="61"/>
      <c r="E517" s="61"/>
      <c r="F517" s="61"/>
      <c r="G517" s="61"/>
      <c r="H517" s="61"/>
      <c r="I517" s="61"/>
    </row>
    <row r="518" spans="1:10" ht="21" customHeight="1" x14ac:dyDescent="0.25">
      <c r="A518" s="62" t="s">
        <v>987</v>
      </c>
      <c r="B518" s="62"/>
      <c r="C518" s="62"/>
      <c r="D518" s="62"/>
      <c r="E518" s="62"/>
      <c r="F518" s="62"/>
      <c r="G518" s="62"/>
      <c r="H518" s="62"/>
      <c r="I518" s="62"/>
    </row>
    <row r="519" spans="1:10" ht="22.5" customHeight="1" x14ac:dyDescent="0.25">
      <c r="A519" s="53" t="s">
        <v>898</v>
      </c>
      <c r="B519" s="53"/>
      <c r="C519" s="53"/>
      <c r="D519" s="53"/>
      <c r="E519" s="53"/>
      <c r="F519" s="53"/>
      <c r="G519" s="53"/>
      <c r="H519" s="53"/>
      <c r="I519" s="53"/>
    </row>
    <row r="520" spans="1:10" x14ac:dyDescent="0.25">
      <c r="E520" s="8"/>
    </row>
    <row r="521" spans="1:10" x14ac:dyDescent="0.25">
      <c r="E521" s="8"/>
    </row>
    <row r="522" spans="1:10" x14ac:dyDescent="0.25">
      <c r="E522" s="8"/>
    </row>
    <row r="523" spans="1:10" x14ac:dyDescent="0.25">
      <c r="E523" s="8"/>
    </row>
    <row r="524" spans="1:10" x14ac:dyDescent="0.25">
      <c r="E524" s="8"/>
    </row>
    <row r="525" spans="1:10" x14ac:dyDescent="0.25">
      <c r="E525" s="8"/>
    </row>
    <row r="526" spans="1:10" x14ac:dyDescent="0.25">
      <c r="E526" s="8"/>
      <c r="H526" s="54"/>
      <c r="I526" s="54"/>
    </row>
    <row r="527" spans="1:10" x14ac:dyDescent="0.25">
      <c r="E527" s="8"/>
    </row>
    <row r="528" spans="1:10" x14ac:dyDescent="0.25">
      <c r="E528" s="8"/>
    </row>
    <row r="529" spans="1:10" x14ac:dyDescent="0.25">
      <c r="E529" s="8"/>
    </row>
    <row r="530" spans="1:10" s="12" customFormat="1" x14ac:dyDescent="0.25">
      <c r="A530"/>
      <c r="B530"/>
      <c r="C530"/>
      <c r="D530" s="8"/>
      <c r="E530" s="8"/>
      <c r="G530"/>
      <c r="H530" s="47"/>
      <c r="I530" s="52"/>
      <c r="J530"/>
    </row>
    <row r="531" spans="1:10" s="12" customFormat="1" x14ac:dyDescent="0.25">
      <c r="A531"/>
      <c r="B531"/>
      <c r="C531"/>
      <c r="D531" s="8"/>
      <c r="E531" s="8"/>
      <c r="G531"/>
      <c r="H531" s="47"/>
      <c r="I531" s="52"/>
      <c r="J531"/>
    </row>
    <row r="532" spans="1:10" s="12" customFormat="1" x14ac:dyDescent="0.25">
      <c r="A532"/>
      <c r="B532"/>
      <c r="C532"/>
      <c r="D532" s="8"/>
      <c r="E532" s="8"/>
      <c r="G532"/>
      <c r="H532" s="47"/>
      <c r="I532" s="52"/>
      <c r="J532"/>
    </row>
    <row r="533" spans="1:10" s="12" customFormat="1" x14ac:dyDescent="0.25">
      <c r="A533"/>
      <c r="B533"/>
      <c r="C533"/>
      <c r="D533" s="8"/>
      <c r="E533" s="8"/>
      <c r="G533"/>
      <c r="H533" s="47"/>
      <c r="I533" s="52"/>
      <c r="J533"/>
    </row>
    <row r="534" spans="1:10" s="12" customFormat="1" x14ac:dyDescent="0.25">
      <c r="A534"/>
      <c r="B534"/>
      <c r="C534"/>
      <c r="D534" s="8"/>
      <c r="E534" s="8"/>
      <c r="G534"/>
      <c r="H534" s="47"/>
      <c r="I534" s="52"/>
      <c r="J534"/>
    </row>
    <row r="535" spans="1:10" s="12" customFormat="1" x14ac:dyDescent="0.25">
      <c r="A535"/>
      <c r="B535"/>
      <c r="C535"/>
      <c r="D535" s="8"/>
      <c r="E535" s="8"/>
      <c r="G535"/>
      <c r="H535" s="47"/>
      <c r="I535" s="52"/>
      <c r="J535"/>
    </row>
    <row r="536" spans="1:10" s="12" customFormat="1" x14ac:dyDescent="0.25">
      <c r="A536"/>
      <c r="B536"/>
      <c r="C536"/>
      <c r="D536" s="8"/>
      <c r="E536" s="8"/>
      <c r="G536"/>
      <c r="H536" s="47"/>
      <c r="I536" s="52"/>
      <c r="J536"/>
    </row>
    <row r="537" spans="1:10" s="12" customFormat="1" x14ac:dyDescent="0.25">
      <c r="A537"/>
      <c r="B537"/>
      <c r="C537"/>
      <c r="D537" s="8"/>
      <c r="E537" s="8"/>
      <c r="G537"/>
      <c r="H537" s="47"/>
      <c r="I537" s="52"/>
      <c r="J537"/>
    </row>
    <row r="538" spans="1:10" s="12" customFormat="1" x14ac:dyDescent="0.25">
      <c r="A538"/>
      <c r="B538"/>
      <c r="C538"/>
      <c r="D538" s="8"/>
      <c r="E538" s="8"/>
      <c r="G538"/>
      <c r="H538" s="47"/>
      <c r="I538" s="52"/>
      <c r="J538"/>
    </row>
    <row r="539" spans="1:10" s="12" customFormat="1" x14ac:dyDescent="0.25">
      <c r="A539"/>
      <c r="B539"/>
      <c r="C539"/>
      <c r="D539" s="8"/>
      <c r="E539" s="8"/>
      <c r="G539"/>
      <c r="H539" s="47"/>
      <c r="I539" s="52"/>
      <c r="J539"/>
    </row>
    <row r="540" spans="1:10" s="12" customFormat="1" x14ac:dyDescent="0.25">
      <c r="A540"/>
      <c r="B540"/>
      <c r="C540"/>
      <c r="D540" s="8"/>
      <c r="E540" s="8"/>
      <c r="G540"/>
      <c r="H540" s="47"/>
      <c r="I540" s="52"/>
      <c r="J540"/>
    </row>
    <row r="541" spans="1:10" s="12" customFormat="1" x14ac:dyDescent="0.25">
      <c r="A541"/>
      <c r="B541"/>
      <c r="C541"/>
      <c r="D541" s="8"/>
      <c r="E541" s="8"/>
      <c r="G541"/>
      <c r="H541" s="47"/>
      <c r="I541" s="52"/>
      <c r="J541"/>
    </row>
    <row r="542" spans="1:10" s="12" customFormat="1" x14ac:dyDescent="0.25">
      <c r="A542"/>
      <c r="B542"/>
      <c r="C542"/>
      <c r="D542" s="8"/>
      <c r="E542" s="8"/>
      <c r="G542"/>
      <c r="H542" s="47"/>
      <c r="I542" s="52"/>
      <c r="J542"/>
    </row>
    <row r="543" spans="1:10" s="12" customFormat="1" x14ac:dyDescent="0.25">
      <c r="A543"/>
      <c r="B543"/>
      <c r="C543"/>
      <c r="D543" s="8"/>
      <c r="E543" s="8"/>
      <c r="G543"/>
      <c r="H543" s="47"/>
      <c r="I543" s="52"/>
      <c r="J543"/>
    </row>
    <row r="544" spans="1:10" s="12" customFormat="1" x14ac:dyDescent="0.25">
      <c r="A544"/>
      <c r="B544"/>
      <c r="C544"/>
      <c r="D544" s="8"/>
      <c r="E544" s="8"/>
      <c r="G544"/>
      <c r="H544" s="47"/>
      <c r="I544" s="52"/>
      <c r="J544"/>
    </row>
    <row r="545" spans="1:10" s="12" customFormat="1" x14ac:dyDescent="0.25">
      <c r="A545"/>
      <c r="B545"/>
      <c r="C545"/>
      <c r="D545" s="8"/>
      <c r="E545" s="8"/>
      <c r="G545"/>
      <c r="H545" s="47"/>
      <c r="I545" s="52"/>
      <c r="J545"/>
    </row>
    <row r="546" spans="1:10" s="12" customFormat="1" x14ac:dyDescent="0.25">
      <c r="A546"/>
      <c r="B546"/>
      <c r="C546"/>
      <c r="D546" s="8"/>
      <c r="E546" s="8"/>
      <c r="G546"/>
      <c r="H546" s="47"/>
      <c r="I546" s="52"/>
      <c r="J546"/>
    </row>
    <row r="547" spans="1:10" s="12" customFormat="1" x14ac:dyDescent="0.25">
      <c r="A547"/>
      <c r="B547"/>
      <c r="C547"/>
      <c r="D547" s="8"/>
      <c r="E547" s="8"/>
      <c r="G547"/>
      <c r="H547" s="47"/>
      <c r="I547" s="52"/>
      <c r="J547"/>
    </row>
    <row r="548" spans="1:10" s="12" customFormat="1" x14ac:dyDescent="0.25">
      <c r="A548"/>
      <c r="B548"/>
      <c r="C548"/>
      <c r="D548" s="8"/>
      <c r="E548" s="8"/>
      <c r="G548"/>
      <c r="H548" s="47"/>
      <c r="I548" s="52"/>
      <c r="J548"/>
    </row>
    <row r="549" spans="1:10" s="12" customFormat="1" x14ac:dyDescent="0.25">
      <c r="A549"/>
      <c r="B549"/>
      <c r="C549"/>
      <c r="D549" s="8"/>
      <c r="E549" s="8"/>
      <c r="G549"/>
      <c r="H549" s="47"/>
      <c r="I549" s="52"/>
      <c r="J549"/>
    </row>
    <row r="550" spans="1:10" s="12" customFormat="1" x14ac:dyDescent="0.25">
      <c r="A550"/>
      <c r="B550"/>
      <c r="C550"/>
      <c r="D550" s="8"/>
      <c r="E550" s="8"/>
      <c r="G550"/>
      <c r="H550" s="47"/>
      <c r="I550" s="52"/>
      <c r="J550"/>
    </row>
    <row r="551" spans="1:10" s="12" customFormat="1" x14ac:dyDescent="0.25">
      <c r="A551"/>
      <c r="B551"/>
      <c r="C551"/>
      <c r="D551" s="8"/>
      <c r="E551" s="8"/>
      <c r="G551"/>
      <c r="H551" s="47"/>
      <c r="I551" s="52"/>
      <c r="J551"/>
    </row>
    <row r="552" spans="1:10" s="12" customFormat="1" x14ac:dyDescent="0.25">
      <c r="A552"/>
      <c r="B552"/>
      <c r="C552"/>
      <c r="D552" s="8"/>
      <c r="E552" s="8"/>
      <c r="G552"/>
      <c r="H552" s="47"/>
      <c r="I552" s="52"/>
      <c r="J552"/>
    </row>
    <row r="553" spans="1:10" s="12" customFormat="1" x14ac:dyDescent="0.25">
      <c r="A553"/>
      <c r="B553"/>
      <c r="C553"/>
      <c r="D553" s="8"/>
      <c r="E553" s="8"/>
      <c r="G553"/>
      <c r="H553" s="47"/>
      <c r="I553" s="52"/>
      <c r="J553"/>
    </row>
    <row r="554" spans="1:10" s="12" customFormat="1" x14ac:dyDescent="0.25">
      <c r="A554"/>
      <c r="B554"/>
      <c r="C554"/>
      <c r="D554" s="8"/>
      <c r="E554" s="8"/>
      <c r="G554"/>
      <c r="H554" s="47"/>
      <c r="I554" s="52"/>
      <c r="J554"/>
    </row>
    <row r="555" spans="1:10" s="12" customFormat="1" x14ac:dyDescent="0.25">
      <c r="A555"/>
      <c r="B555"/>
      <c r="C555"/>
      <c r="D555" s="8"/>
      <c r="E555" s="8"/>
      <c r="G555"/>
      <c r="H555" s="47"/>
      <c r="I555" s="52"/>
      <c r="J555"/>
    </row>
    <row r="556" spans="1:10" s="12" customFormat="1" x14ac:dyDescent="0.25">
      <c r="A556"/>
      <c r="B556"/>
      <c r="C556"/>
      <c r="D556" s="8"/>
      <c r="E556" s="8"/>
      <c r="G556"/>
      <c r="H556" s="47"/>
      <c r="I556" s="52"/>
      <c r="J556"/>
    </row>
    <row r="557" spans="1:10" s="12" customFormat="1" x14ac:dyDescent="0.25">
      <c r="A557"/>
      <c r="B557"/>
      <c r="C557"/>
      <c r="D557" s="8"/>
      <c r="E557" s="8"/>
      <c r="G557"/>
      <c r="H557" s="47"/>
      <c r="I557" s="52"/>
      <c r="J557"/>
    </row>
    <row r="558" spans="1:10" s="12" customFormat="1" x14ac:dyDescent="0.25">
      <c r="A558"/>
      <c r="B558"/>
      <c r="C558"/>
      <c r="D558" s="8"/>
      <c r="E558" s="8"/>
      <c r="G558"/>
      <c r="H558" s="47"/>
      <c r="I558" s="52"/>
      <c r="J558"/>
    </row>
    <row r="559" spans="1:10" s="12" customFormat="1" x14ac:dyDescent="0.25">
      <c r="A559"/>
      <c r="B559"/>
      <c r="C559"/>
      <c r="D559" s="8"/>
      <c r="E559" s="8"/>
      <c r="G559"/>
      <c r="H559" s="47"/>
      <c r="I559" s="52"/>
      <c r="J559"/>
    </row>
    <row r="560" spans="1:10" s="12" customFormat="1" x14ac:dyDescent="0.25">
      <c r="A560"/>
      <c r="B560"/>
      <c r="C560"/>
      <c r="D560" s="8"/>
      <c r="E560" s="8"/>
      <c r="G560"/>
      <c r="H560" s="47"/>
      <c r="I560" s="52"/>
      <c r="J560"/>
    </row>
    <row r="561" spans="1:10" s="12" customFormat="1" x14ac:dyDescent="0.25">
      <c r="A561"/>
      <c r="B561"/>
      <c r="C561"/>
      <c r="D561" s="8"/>
      <c r="E561" s="8"/>
      <c r="G561"/>
      <c r="H561" s="47"/>
      <c r="I561" s="52"/>
      <c r="J561"/>
    </row>
    <row r="562" spans="1:10" s="12" customFormat="1" x14ac:dyDescent="0.25">
      <c r="A562"/>
      <c r="B562"/>
      <c r="C562"/>
      <c r="D562" s="8"/>
      <c r="E562" s="8"/>
      <c r="G562"/>
      <c r="H562" s="47"/>
      <c r="I562" s="52"/>
      <c r="J562"/>
    </row>
    <row r="563" spans="1:10" s="12" customFormat="1" x14ac:dyDescent="0.25">
      <c r="A563"/>
      <c r="B563"/>
      <c r="C563"/>
      <c r="D563" s="8"/>
      <c r="E563" s="8"/>
      <c r="G563"/>
      <c r="H563" s="47"/>
      <c r="I563" s="52"/>
      <c r="J563"/>
    </row>
    <row r="564" spans="1:10" s="12" customFormat="1" x14ac:dyDescent="0.25">
      <c r="A564"/>
      <c r="B564"/>
      <c r="C564"/>
      <c r="D564" s="8"/>
      <c r="E564" s="8"/>
      <c r="G564"/>
      <c r="H564" s="47"/>
      <c r="I564" s="52"/>
      <c r="J564"/>
    </row>
    <row r="565" spans="1:10" s="12" customFormat="1" x14ac:dyDescent="0.25">
      <c r="A565"/>
      <c r="B565"/>
      <c r="C565"/>
      <c r="D565" s="8"/>
      <c r="E565" s="8"/>
      <c r="G565"/>
      <c r="H565" s="47"/>
      <c r="I565" s="52"/>
      <c r="J565"/>
    </row>
    <row r="566" spans="1:10" s="12" customFormat="1" x14ac:dyDescent="0.25">
      <c r="A566"/>
      <c r="B566"/>
      <c r="C566"/>
      <c r="D566" s="8"/>
      <c r="E566" s="8"/>
      <c r="G566"/>
      <c r="H566" s="47"/>
      <c r="I566" s="52"/>
      <c r="J566"/>
    </row>
    <row r="567" spans="1:10" s="12" customFormat="1" x14ac:dyDescent="0.25">
      <c r="A567"/>
      <c r="B567"/>
      <c r="C567"/>
      <c r="D567" s="8"/>
      <c r="E567" s="8"/>
      <c r="G567"/>
      <c r="H567" s="47"/>
      <c r="I567" s="52"/>
      <c r="J567"/>
    </row>
    <row r="568" spans="1:10" s="12" customFormat="1" x14ac:dyDescent="0.25">
      <c r="A568"/>
      <c r="B568"/>
      <c r="C568"/>
      <c r="D568" s="8"/>
      <c r="E568" s="8"/>
      <c r="G568"/>
      <c r="H568" s="47"/>
      <c r="I568" s="52"/>
      <c r="J568"/>
    </row>
    <row r="569" spans="1:10" s="12" customFormat="1" x14ac:dyDescent="0.25">
      <c r="A569"/>
      <c r="B569"/>
      <c r="C569"/>
      <c r="D569" s="8"/>
      <c r="E569" s="8"/>
      <c r="G569"/>
      <c r="H569" s="47"/>
      <c r="I569" s="52"/>
      <c r="J569"/>
    </row>
    <row r="570" spans="1:10" s="12" customFormat="1" x14ac:dyDescent="0.25">
      <c r="A570"/>
      <c r="B570"/>
      <c r="C570"/>
      <c r="D570" s="8"/>
      <c r="E570" s="8"/>
      <c r="G570"/>
      <c r="H570" s="47"/>
      <c r="I570" s="52"/>
      <c r="J570"/>
    </row>
    <row r="571" spans="1:10" s="12" customFormat="1" x14ac:dyDescent="0.25">
      <c r="A571"/>
      <c r="B571"/>
      <c r="C571"/>
      <c r="D571" s="8"/>
      <c r="E571" s="8"/>
      <c r="G571"/>
      <c r="H571" s="47"/>
      <c r="I571" s="52"/>
      <c r="J571"/>
    </row>
    <row r="572" spans="1:10" s="12" customFormat="1" x14ac:dyDescent="0.25">
      <c r="A572"/>
      <c r="B572"/>
      <c r="C572"/>
      <c r="D572" s="8"/>
      <c r="E572" s="8"/>
      <c r="G572"/>
      <c r="H572" s="47"/>
      <c r="I572" s="52"/>
      <c r="J572"/>
    </row>
    <row r="573" spans="1:10" s="12" customFormat="1" x14ac:dyDescent="0.25">
      <c r="A573"/>
      <c r="B573"/>
      <c r="C573"/>
      <c r="D573" s="8"/>
      <c r="E573" s="8"/>
      <c r="G573"/>
      <c r="H573" s="47"/>
      <c r="I573" s="52"/>
      <c r="J573"/>
    </row>
    <row r="574" spans="1:10" s="12" customFormat="1" x14ac:dyDescent="0.25">
      <c r="A574"/>
      <c r="B574"/>
      <c r="C574"/>
      <c r="D574" s="8"/>
      <c r="E574" s="8"/>
      <c r="G574"/>
      <c r="H574" s="47"/>
      <c r="I574" s="52"/>
      <c r="J574"/>
    </row>
    <row r="575" spans="1:10" s="12" customFormat="1" x14ac:dyDescent="0.25">
      <c r="A575"/>
      <c r="B575"/>
      <c r="C575"/>
      <c r="D575" s="8"/>
      <c r="E575" s="8"/>
      <c r="G575"/>
      <c r="H575" s="47"/>
      <c r="I575" s="52"/>
      <c r="J575"/>
    </row>
    <row r="576" spans="1:10" s="12" customFormat="1" x14ac:dyDescent="0.25">
      <c r="A576"/>
      <c r="B576"/>
      <c r="C576"/>
      <c r="D576" s="8"/>
      <c r="E576" s="8"/>
      <c r="G576"/>
      <c r="H576" s="47"/>
      <c r="I576" s="52"/>
      <c r="J576"/>
    </row>
    <row r="577" spans="1:10" s="12" customFormat="1" x14ac:dyDescent="0.25">
      <c r="A577"/>
      <c r="B577"/>
      <c r="C577"/>
      <c r="D577" s="8"/>
      <c r="E577" s="8"/>
      <c r="G577"/>
      <c r="H577" s="47"/>
      <c r="I577" s="52"/>
      <c r="J577"/>
    </row>
    <row r="578" spans="1:10" s="12" customFormat="1" x14ac:dyDescent="0.25">
      <c r="A578"/>
      <c r="B578"/>
      <c r="C578"/>
      <c r="D578" s="8"/>
      <c r="E578" s="8"/>
      <c r="G578"/>
      <c r="H578" s="47"/>
      <c r="I578" s="52"/>
      <c r="J578"/>
    </row>
    <row r="579" spans="1:10" s="12" customFormat="1" x14ac:dyDescent="0.25">
      <c r="A579"/>
      <c r="B579"/>
      <c r="C579"/>
      <c r="D579" s="8"/>
      <c r="E579" s="8"/>
      <c r="G579"/>
      <c r="H579" s="47"/>
      <c r="I579" s="52"/>
      <c r="J579"/>
    </row>
    <row r="580" spans="1:10" s="12" customFormat="1" x14ac:dyDescent="0.25">
      <c r="A580"/>
      <c r="B580"/>
      <c r="C580"/>
      <c r="D580" s="8"/>
      <c r="E580" s="8"/>
      <c r="G580"/>
      <c r="H580" s="47"/>
      <c r="I580" s="52"/>
      <c r="J580"/>
    </row>
    <row r="581" spans="1:10" s="12" customFormat="1" x14ac:dyDescent="0.25">
      <c r="A581"/>
      <c r="B581"/>
      <c r="C581"/>
      <c r="D581" s="8"/>
      <c r="E581" s="8"/>
      <c r="G581"/>
      <c r="H581" s="47"/>
      <c r="I581" s="52"/>
      <c r="J581"/>
    </row>
    <row r="582" spans="1:10" s="12" customFormat="1" x14ac:dyDescent="0.25">
      <c r="A582"/>
      <c r="B582"/>
      <c r="C582"/>
      <c r="D582" s="8"/>
      <c r="E582" s="8"/>
      <c r="G582"/>
      <c r="H582" s="47"/>
      <c r="I582" s="52"/>
      <c r="J582"/>
    </row>
    <row r="583" spans="1:10" s="12" customFormat="1" x14ac:dyDescent="0.25">
      <c r="A583"/>
      <c r="B583"/>
      <c r="C583"/>
      <c r="D583" s="8"/>
      <c r="E583" s="8"/>
      <c r="G583"/>
      <c r="H583" s="47"/>
      <c r="I583" s="52"/>
      <c r="J583"/>
    </row>
    <row r="584" spans="1:10" s="12" customFormat="1" x14ac:dyDescent="0.25">
      <c r="A584"/>
      <c r="B584"/>
      <c r="C584"/>
      <c r="D584" s="8"/>
      <c r="E584" s="8"/>
      <c r="G584"/>
      <c r="H584" s="47"/>
      <c r="I584" s="52"/>
      <c r="J584"/>
    </row>
    <row r="585" spans="1:10" s="12" customFormat="1" x14ac:dyDescent="0.25">
      <c r="A585"/>
      <c r="B585"/>
      <c r="C585"/>
      <c r="D585" s="8"/>
      <c r="E585" s="8"/>
      <c r="G585"/>
      <c r="H585" s="47"/>
      <c r="I585" s="52"/>
      <c r="J585"/>
    </row>
    <row r="586" spans="1:10" s="12" customFormat="1" x14ac:dyDescent="0.25">
      <c r="A586"/>
      <c r="B586"/>
      <c r="C586"/>
      <c r="D586" s="8"/>
      <c r="E586" s="8"/>
      <c r="G586"/>
      <c r="H586" s="47"/>
      <c r="I586" s="52"/>
      <c r="J586"/>
    </row>
    <row r="587" spans="1:10" s="12" customFormat="1" x14ac:dyDescent="0.25">
      <c r="A587"/>
      <c r="B587"/>
      <c r="C587"/>
      <c r="D587" s="8"/>
      <c r="E587" s="8"/>
      <c r="G587"/>
      <c r="H587" s="47"/>
      <c r="I587" s="52"/>
      <c r="J587"/>
    </row>
    <row r="588" spans="1:10" s="12" customFormat="1" x14ac:dyDescent="0.25">
      <c r="A588"/>
      <c r="B588"/>
      <c r="C588"/>
      <c r="D588" s="8"/>
      <c r="E588" s="8"/>
      <c r="G588"/>
      <c r="H588" s="47"/>
      <c r="I588" s="52"/>
      <c r="J588"/>
    </row>
    <row r="589" spans="1:10" s="12" customFormat="1" x14ac:dyDescent="0.25">
      <c r="A589"/>
      <c r="B589"/>
      <c r="C589"/>
      <c r="D589" s="8"/>
      <c r="E589" s="8"/>
      <c r="G589"/>
      <c r="H589" s="47"/>
      <c r="I589" s="52"/>
      <c r="J589"/>
    </row>
    <row r="590" spans="1:10" s="12" customFormat="1" x14ac:dyDescent="0.25">
      <c r="A590"/>
      <c r="B590"/>
      <c r="C590"/>
      <c r="D590" s="8"/>
      <c r="E590" s="8"/>
      <c r="G590"/>
      <c r="H590" s="47"/>
      <c r="I590" s="52"/>
      <c r="J590"/>
    </row>
    <row r="591" spans="1:10" s="12" customFormat="1" x14ac:dyDescent="0.25">
      <c r="A591"/>
      <c r="B591"/>
      <c r="C591"/>
      <c r="D591" s="8"/>
      <c r="E591" s="8"/>
      <c r="G591"/>
      <c r="H591" s="47"/>
      <c r="I591" s="52"/>
      <c r="J591"/>
    </row>
    <row r="592" spans="1:10" s="12" customFormat="1" x14ac:dyDescent="0.25">
      <c r="A592"/>
      <c r="B592"/>
      <c r="C592"/>
      <c r="D592" s="8"/>
      <c r="E592" s="8"/>
      <c r="G592"/>
      <c r="H592" s="47"/>
      <c r="I592" s="52"/>
      <c r="J592"/>
    </row>
    <row r="593" spans="1:10" s="12" customFormat="1" x14ac:dyDescent="0.25">
      <c r="A593"/>
      <c r="B593"/>
      <c r="C593"/>
      <c r="D593" s="8"/>
      <c r="E593" s="8"/>
      <c r="G593"/>
      <c r="H593" s="47"/>
      <c r="I593" s="52"/>
      <c r="J593"/>
    </row>
    <row r="594" spans="1:10" s="12" customFormat="1" x14ac:dyDescent="0.25">
      <c r="A594"/>
      <c r="B594"/>
      <c r="C594"/>
      <c r="D594" s="8"/>
      <c r="E594" s="8"/>
      <c r="G594"/>
      <c r="H594" s="47"/>
      <c r="I594" s="52"/>
      <c r="J594"/>
    </row>
    <row r="595" spans="1:10" s="12" customFormat="1" x14ac:dyDescent="0.25">
      <c r="A595"/>
      <c r="B595"/>
      <c r="C595"/>
      <c r="D595" s="8"/>
      <c r="E595" s="8"/>
      <c r="G595"/>
      <c r="H595" s="47"/>
      <c r="I595" s="52"/>
      <c r="J595"/>
    </row>
    <row r="596" spans="1:10" s="12" customFormat="1" x14ac:dyDescent="0.25">
      <c r="A596"/>
      <c r="B596"/>
      <c r="C596"/>
      <c r="D596" s="8"/>
      <c r="E596" s="8"/>
      <c r="G596"/>
      <c r="H596" s="47"/>
      <c r="I596" s="52"/>
      <c r="J596"/>
    </row>
    <row r="597" spans="1:10" s="12" customFormat="1" x14ac:dyDescent="0.25">
      <c r="A597"/>
      <c r="B597"/>
      <c r="C597"/>
      <c r="D597" s="8"/>
      <c r="E597" s="8"/>
      <c r="G597"/>
      <c r="H597" s="47"/>
      <c r="I597" s="52"/>
      <c r="J597"/>
    </row>
    <row r="598" spans="1:10" s="12" customFormat="1" x14ac:dyDescent="0.25">
      <c r="A598"/>
      <c r="B598"/>
      <c r="C598"/>
      <c r="D598" s="8"/>
      <c r="E598" s="8"/>
      <c r="G598"/>
      <c r="H598" s="47"/>
      <c r="I598" s="52"/>
      <c r="J598"/>
    </row>
    <row r="599" spans="1:10" s="12" customFormat="1" x14ac:dyDescent="0.25">
      <c r="A599"/>
      <c r="B599"/>
      <c r="C599"/>
      <c r="D599" s="8"/>
      <c r="E599" s="8"/>
      <c r="G599"/>
      <c r="H599" s="47"/>
      <c r="I599" s="52"/>
      <c r="J599"/>
    </row>
    <row r="600" spans="1:10" s="12" customFormat="1" x14ac:dyDescent="0.25">
      <c r="A600"/>
      <c r="B600"/>
      <c r="C600"/>
      <c r="D600" s="8"/>
      <c r="E600" s="8"/>
      <c r="G600"/>
      <c r="H600" s="47"/>
      <c r="I600" s="52"/>
      <c r="J600"/>
    </row>
    <row r="601" spans="1:10" s="12" customFormat="1" x14ac:dyDescent="0.25">
      <c r="A601"/>
      <c r="B601"/>
      <c r="C601"/>
      <c r="D601" s="8"/>
      <c r="E601" s="8"/>
      <c r="G601"/>
      <c r="H601" s="47"/>
      <c r="I601" s="52"/>
      <c r="J601"/>
    </row>
    <row r="602" spans="1:10" s="12" customFormat="1" x14ac:dyDescent="0.25">
      <c r="A602"/>
      <c r="B602"/>
      <c r="C602"/>
      <c r="D602" s="8"/>
      <c r="E602" s="8"/>
      <c r="G602"/>
      <c r="H602" s="47"/>
      <c r="I602" s="52"/>
      <c r="J602"/>
    </row>
    <row r="603" spans="1:10" s="12" customFormat="1" x14ac:dyDescent="0.25">
      <c r="A603"/>
      <c r="B603"/>
      <c r="C603"/>
      <c r="D603" s="8"/>
      <c r="E603" s="8"/>
      <c r="G603"/>
      <c r="H603" s="47"/>
      <c r="I603" s="52"/>
      <c r="J603"/>
    </row>
    <row r="604" spans="1:10" s="12" customFormat="1" x14ac:dyDescent="0.25">
      <c r="A604"/>
      <c r="B604"/>
      <c r="C604"/>
      <c r="D604" s="8"/>
      <c r="E604" s="8"/>
      <c r="G604"/>
      <c r="H604" s="47"/>
      <c r="I604" s="52"/>
      <c r="J604"/>
    </row>
    <row r="605" spans="1:10" s="12" customFormat="1" x14ac:dyDescent="0.25">
      <c r="A605"/>
      <c r="B605"/>
      <c r="C605"/>
      <c r="D605" s="8"/>
      <c r="E605" s="8"/>
      <c r="G605"/>
      <c r="H605" s="47"/>
      <c r="I605" s="52"/>
      <c r="J605"/>
    </row>
    <row r="606" spans="1:10" s="12" customFormat="1" x14ac:dyDescent="0.25">
      <c r="A606"/>
      <c r="B606"/>
      <c r="C606"/>
      <c r="D606" s="8"/>
      <c r="E606" s="8"/>
      <c r="G606"/>
      <c r="H606" s="47"/>
      <c r="I606" s="52"/>
      <c r="J606"/>
    </row>
    <row r="607" spans="1:10" s="12" customFormat="1" x14ac:dyDescent="0.25">
      <c r="A607"/>
      <c r="B607"/>
      <c r="C607"/>
      <c r="D607" s="8"/>
      <c r="E607" s="8"/>
      <c r="G607"/>
      <c r="H607" s="47"/>
      <c r="I607" s="52"/>
      <c r="J607"/>
    </row>
    <row r="608" spans="1:10" s="12" customFormat="1" x14ac:dyDescent="0.25">
      <c r="A608"/>
      <c r="B608"/>
      <c r="C608"/>
      <c r="D608" s="8"/>
      <c r="E608" s="8"/>
      <c r="G608"/>
      <c r="H608" s="47"/>
      <c r="I608" s="52"/>
      <c r="J608"/>
    </row>
    <row r="609" spans="1:10" s="12" customFormat="1" x14ac:dyDescent="0.25">
      <c r="A609"/>
      <c r="B609"/>
      <c r="C609"/>
      <c r="D609" s="8"/>
      <c r="E609" s="8"/>
      <c r="G609"/>
      <c r="H609" s="47"/>
      <c r="I609" s="52"/>
      <c r="J609"/>
    </row>
    <row r="610" spans="1:10" s="12" customFormat="1" x14ac:dyDescent="0.25">
      <c r="A610"/>
      <c r="B610"/>
      <c r="C610"/>
      <c r="D610" s="8"/>
      <c r="E610" s="8"/>
      <c r="G610"/>
      <c r="H610" s="47"/>
      <c r="I610" s="52"/>
      <c r="J610"/>
    </row>
    <row r="611" spans="1:10" s="12" customFormat="1" x14ac:dyDescent="0.25">
      <c r="A611"/>
      <c r="B611"/>
      <c r="C611"/>
      <c r="D611" s="8"/>
      <c r="E611" s="8"/>
      <c r="G611"/>
      <c r="H611" s="47"/>
      <c r="I611" s="52"/>
      <c r="J611"/>
    </row>
    <row r="612" spans="1:10" s="12" customFormat="1" x14ac:dyDescent="0.25">
      <c r="A612"/>
      <c r="B612"/>
      <c r="C612"/>
      <c r="D612" s="8"/>
      <c r="E612" s="8"/>
      <c r="G612"/>
      <c r="H612" s="47"/>
      <c r="I612" s="52"/>
      <c r="J612"/>
    </row>
    <row r="613" spans="1:10" s="12" customFormat="1" x14ac:dyDescent="0.25">
      <c r="A613"/>
      <c r="B613"/>
      <c r="C613"/>
      <c r="D613" s="8"/>
      <c r="E613" s="8"/>
      <c r="G613"/>
      <c r="H613" s="47"/>
      <c r="I613" s="52"/>
      <c r="J613"/>
    </row>
    <row r="614" spans="1:10" s="12" customFormat="1" x14ac:dyDescent="0.25">
      <c r="A614"/>
      <c r="B614"/>
      <c r="C614"/>
      <c r="D614" s="8"/>
      <c r="E614" s="8"/>
      <c r="G614"/>
      <c r="H614" s="47"/>
      <c r="I614" s="52"/>
      <c r="J614"/>
    </row>
    <row r="615" spans="1:10" s="12" customFormat="1" x14ac:dyDescent="0.25">
      <c r="A615"/>
      <c r="B615"/>
      <c r="C615"/>
      <c r="D615" s="8"/>
      <c r="E615" s="8"/>
      <c r="G615"/>
      <c r="H615" s="47"/>
      <c r="I615" s="52"/>
      <c r="J615"/>
    </row>
    <row r="616" spans="1:10" s="12" customFormat="1" x14ac:dyDescent="0.25">
      <c r="A616"/>
      <c r="B616"/>
      <c r="C616"/>
      <c r="D616" s="8"/>
      <c r="E616" s="8"/>
      <c r="G616"/>
      <c r="H616" s="47"/>
      <c r="I616" s="52"/>
      <c r="J616"/>
    </row>
    <row r="617" spans="1:10" s="12" customFormat="1" x14ac:dyDescent="0.25">
      <c r="A617"/>
      <c r="B617"/>
      <c r="C617"/>
      <c r="D617" s="8"/>
      <c r="E617" s="8"/>
      <c r="G617"/>
      <c r="H617" s="47"/>
      <c r="I617" s="52"/>
      <c r="J617"/>
    </row>
    <row r="618" spans="1:10" s="12" customFormat="1" x14ac:dyDescent="0.25">
      <c r="A618"/>
      <c r="B618"/>
      <c r="C618"/>
      <c r="D618" s="8"/>
      <c r="E618" s="8"/>
      <c r="G618"/>
      <c r="H618" s="47"/>
      <c r="I618" s="52"/>
      <c r="J618"/>
    </row>
    <row r="619" spans="1:10" s="12" customFormat="1" x14ac:dyDescent="0.25">
      <c r="A619"/>
      <c r="B619"/>
      <c r="C619"/>
      <c r="D619" s="8"/>
      <c r="E619" s="8"/>
      <c r="G619"/>
      <c r="H619" s="47"/>
      <c r="I619" s="52"/>
      <c r="J619"/>
    </row>
    <row r="620" spans="1:10" s="12" customFormat="1" x14ac:dyDescent="0.25">
      <c r="A620"/>
      <c r="B620"/>
      <c r="C620"/>
      <c r="D620" s="8"/>
      <c r="E620" s="8"/>
      <c r="G620"/>
      <c r="H620" s="47"/>
      <c r="I620" s="52"/>
      <c r="J620"/>
    </row>
    <row r="621" spans="1:10" s="12" customFormat="1" x14ac:dyDescent="0.25">
      <c r="A621"/>
      <c r="B621"/>
      <c r="C621"/>
      <c r="D621" s="8"/>
      <c r="E621" s="8"/>
      <c r="G621"/>
      <c r="H621" s="47"/>
      <c r="I621" s="52"/>
      <c r="J621"/>
    </row>
    <row r="622" spans="1:10" s="12" customFormat="1" x14ac:dyDescent="0.25">
      <c r="A622"/>
      <c r="B622"/>
      <c r="C622"/>
      <c r="D622" s="8"/>
      <c r="E622" s="8"/>
      <c r="G622"/>
      <c r="H622" s="47"/>
      <c r="I622" s="52"/>
      <c r="J622"/>
    </row>
    <row r="623" spans="1:10" s="12" customFormat="1" x14ac:dyDescent="0.25">
      <c r="A623"/>
      <c r="B623"/>
      <c r="C623"/>
      <c r="D623" s="8"/>
      <c r="E623" s="8"/>
      <c r="G623"/>
      <c r="H623" s="47"/>
      <c r="I623" s="52"/>
      <c r="J623"/>
    </row>
    <row r="624" spans="1:10" s="12" customFormat="1" x14ac:dyDescent="0.25">
      <c r="A624"/>
      <c r="B624"/>
      <c r="C624"/>
      <c r="D624" s="8"/>
      <c r="E624" s="8"/>
      <c r="G624"/>
      <c r="H624" s="47"/>
      <c r="I624" s="52"/>
      <c r="J624"/>
    </row>
    <row r="625" spans="1:10" s="12" customFormat="1" x14ac:dyDescent="0.25">
      <c r="A625"/>
      <c r="B625"/>
      <c r="C625"/>
      <c r="D625" s="8"/>
      <c r="E625" s="8"/>
      <c r="G625"/>
      <c r="H625" s="47"/>
      <c r="I625" s="52"/>
      <c r="J625"/>
    </row>
    <row r="626" spans="1:10" s="12" customFormat="1" x14ac:dyDescent="0.25">
      <c r="A626"/>
      <c r="B626"/>
      <c r="C626"/>
      <c r="D626" s="8"/>
      <c r="E626" s="8"/>
      <c r="G626"/>
      <c r="H626" s="47"/>
      <c r="I626" s="52"/>
      <c r="J626"/>
    </row>
    <row r="627" spans="1:10" s="12" customFormat="1" x14ac:dyDescent="0.25">
      <c r="A627"/>
      <c r="B627"/>
      <c r="C627"/>
      <c r="D627" s="8"/>
      <c r="E627" s="8"/>
      <c r="G627"/>
      <c r="H627" s="47"/>
      <c r="I627" s="52"/>
      <c r="J627"/>
    </row>
    <row r="628" spans="1:10" s="12" customFormat="1" x14ac:dyDescent="0.25">
      <c r="A628"/>
      <c r="B628"/>
      <c r="C628"/>
      <c r="D628" s="8"/>
      <c r="E628" s="8"/>
      <c r="G628"/>
      <c r="H628" s="47"/>
      <c r="I628" s="52"/>
      <c r="J628"/>
    </row>
    <row r="629" spans="1:10" s="12" customFormat="1" x14ac:dyDescent="0.25">
      <c r="A629"/>
      <c r="B629"/>
      <c r="C629"/>
      <c r="D629" s="8"/>
      <c r="E629" s="8"/>
      <c r="G629"/>
      <c r="H629" s="47"/>
      <c r="I629" s="52"/>
      <c r="J629"/>
    </row>
    <row r="630" spans="1:10" s="12" customFormat="1" x14ac:dyDescent="0.25">
      <c r="A630"/>
      <c r="B630"/>
      <c r="C630"/>
      <c r="D630" s="8"/>
      <c r="E630" s="8"/>
      <c r="G630"/>
      <c r="H630" s="47"/>
      <c r="I630" s="52"/>
      <c r="J630"/>
    </row>
    <row r="631" spans="1:10" s="12" customFormat="1" x14ac:dyDescent="0.25">
      <c r="A631"/>
      <c r="B631"/>
      <c r="C631"/>
      <c r="D631" s="8"/>
      <c r="E631" s="8"/>
      <c r="G631"/>
      <c r="H631" s="47"/>
      <c r="I631" s="52"/>
      <c r="J631"/>
    </row>
    <row r="632" spans="1:10" s="12" customFormat="1" x14ac:dyDescent="0.25">
      <c r="A632"/>
      <c r="B632"/>
      <c r="C632"/>
      <c r="D632" s="8"/>
      <c r="E632" s="8"/>
      <c r="G632"/>
      <c r="H632" s="47"/>
      <c r="I632" s="52"/>
      <c r="J632"/>
    </row>
    <row r="633" spans="1:10" s="12" customFormat="1" x14ac:dyDescent="0.25">
      <c r="A633"/>
      <c r="B633"/>
      <c r="C633"/>
      <c r="D633" s="8"/>
      <c r="E633" s="8"/>
      <c r="G633"/>
      <c r="H633" s="47"/>
      <c r="I633" s="52"/>
      <c r="J633"/>
    </row>
    <row r="634" spans="1:10" s="12" customFormat="1" x14ac:dyDescent="0.25">
      <c r="A634"/>
      <c r="B634"/>
      <c r="C634"/>
      <c r="D634" s="8"/>
      <c r="E634" s="8"/>
      <c r="G634"/>
      <c r="H634" s="47"/>
      <c r="I634" s="52"/>
      <c r="J634"/>
    </row>
    <row r="635" spans="1:10" s="12" customFormat="1" x14ac:dyDescent="0.25">
      <c r="A635"/>
      <c r="B635"/>
      <c r="C635"/>
      <c r="D635" s="8"/>
      <c r="E635" s="8"/>
      <c r="G635"/>
      <c r="H635" s="47"/>
      <c r="I635" s="52"/>
      <c r="J635"/>
    </row>
    <row r="636" spans="1:10" s="12" customFormat="1" x14ac:dyDescent="0.25">
      <c r="A636"/>
      <c r="B636"/>
      <c r="C636"/>
      <c r="D636" s="8"/>
      <c r="E636" s="8"/>
      <c r="G636"/>
      <c r="H636" s="47"/>
      <c r="I636" s="52"/>
      <c r="J636"/>
    </row>
    <row r="637" spans="1:10" s="12" customFormat="1" x14ac:dyDescent="0.25">
      <c r="A637"/>
      <c r="B637"/>
      <c r="C637"/>
      <c r="D637" s="8"/>
      <c r="E637" s="8"/>
      <c r="G637"/>
      <c r="H637" s="47"/>
      <c r="I637" s="52"/>
      <c r="J637"/>
    </row>
    <row r="638" spans="1:10" s="12" customFormat="1" x14ac:dyDescent="0.25">
      <c r="A638"/>
      <c r="B638"/>
      <c r="C638"/>
      <c r="D638" s="8"/>
      <c r="E638" s="8"/>
      <c r="G638"/>
      <c r="H638" s="47"/>
      <c r="I638" s="52"/>
      <c r="J638"/>
    </row>
    <row r="639" spans="1:10" s="12" customFormat="1" x14ac:dyDescent="0.25">
      <c r="A639"/>
      <c r="B639"/>
      <c r="C639"/>
      <c r="D639" s="8"/>
      <c r="E639" s="8"/>
      <c r="G639"/>
      <c r="H639" s="47"/>
      <c r="I639" s="52"/>
      <c r="J639"/>
    </row>
    <row r="640" spans="1:10" s="12" customFormat="1" x14ac:dyDescent="0.25">
      <c r="A640"/>
      <c r="B640"/>
      <c r="C640"/>
      <c r="D640" s="8"/>
      <c r="E640" s="8"/>
      <c r="G640"/>
      <c r="H640" s="47"/>
      <c r="I640" s="52"/>
      <c r="J640"/>
    </row>
    <row r="641" spans="1:10" s="12" customFormat="1" x14ac:dyDescent="0.25">
      <c r="A641"/>
      <c r="B641"/>
      <c r="C641"/>
      <c r="D641" s="8"/>
      <c r="E641" s="8"/>
      <c r="G641"/>
      <c r="H641" s="47"/>
      <c r="I641" s="52"/>
      <c r="J641"/>
    </row>
    <row r="642" spans="1:10" s="12" customFormat="1" x14ac:dyDescent="0.25">
      <c r="A642"/>
      <c r="B642"/>
      <c r="C642"/>
      <c r="D642" s="8"/>
      <c r="E642" s="8"/>
      <c r="G642"/>
      <c r="H642" s="47"/>
      <c r="I642" s="52"/>
      <c r="J642"/>
    </row>
    <row r="643" spans="1:10" s="12" customFormat="1" x14ac:dyDescent="0.25">
      <c r="A643"/>
      <c r="B643"/>
      <c r="C643"/>
      <c r="D643" s="8"/>
      <c r="E643" s="8"/>
      <c r="G643"/>
      <c r="H643" s="47"/>
      <c r="I643" s="52"/>
      <c r="J643"/>
    </row>
    <row r="644" spans="1:10" s="12" customFormat="1" x14ac:dyDescent="0.25">
      <c r="A644"/>
      <c r="B644"/>
      <c r="C644"/>
      <c r="D644" s="8"/>
      <c r="E644" s="8"/>
      <c r="G644"/>
      <c r="H644" s="47"/>
      <c r="I644" s="52"/>
      <c r="J644"/>
    </row>
    <row r="645" spans="1:10" s="12" customFormat="1" x14ac:dyDescent="0.25">
      <c r="A645"/>
      <c r="B645"/>
      <c r="C645"/>
      <c r="D645" s="8"/>
      <c r="E645" s="8"/>
      <c r="G645"/>
      <c r="H645" s="47"/>
      <c r="I645" s="52"/>
      <c r="J645"/>
    </row>
    <row r="646" spans="1:10" s="12" customFormat="1" x14ac:dyDescent="0.25">
      <c r="A646"/>
      <c r="B646"/>
      <c r="C646"/>
      <c r="D646" s="8"/>
      <c r="E646" s="8"/>
      <c r="G646"/>
      <c r="H646" s="47"/>
      <c r="I646" s="52"/>
      <c r="J646"/>
    </row>
    <row r="647" spans="1:10" s="12" customFormat="1" x14ac:dyDescent="0.25">
      <c r="A647"/>
      <c r="B647"/>
      <c r="C647"/>
      <c r="D647" s="8"/>
      <c r="E647" s="8"/>
      <c r="G647"/>
      <c r="H647" s="47"/>
      <c r="I647" s="52"/>
      <c r="J647"/>
    </row>
    <row r="648" spans="1:10" s="12" customFormat="1" x14ac:dyDescent="0.25">
      <c r="A648"/>
      <c r="B648"/>
      <c r="C648"/>
      <c r="D648" s="8"/>
      <c r="E648" s="8"/>
      <c r="G648"/>
      <c r="H648" s="47"/>
      <c r="I648" s="52"/>
      <c r="J648"/>
    </row>
    <row r="649" spans="1:10" s="12" customFormat="1" x14ac:dyDescent="0.25">
      <c r="A649"/>
      <c r="B649"/>
      <c r="C649"/>
      <c r="D649" s="8"/>
      <c r="E649" s="8"/>
      <c r="G649"/>
      <c r="H649" s="47"/>
      <c r="I649" s="52"/>
      <c r="J649"/>
    </row>
    <row r="650" spans="1:10" s="12" customFormat="1" x14ac:dyDescent="0.25">
      <c r="A650"/>
      <c r="B650"/>
      <c r="C650"/>
      <c r="D650" s="8"/>
      <c r="E650" s="8"/>
      <c r="G650"/>
      <c r="H650" s="47"/>
      <c r="I650" s="52"/>
      <c r="J650"/>
    </row>
    <row r="651" spans="1:10" s="12" customFormat="1" x14ac:dyDescent="0.25">
      <c r="A651"/>
      <c r="B651"/>
      <c r="C651"/>
      <c r="D651" s="8"/>
      <c r="E651" s="8"/>
      <c r="G651"/>
      <c r="H651" s="47"/>
      <c r="I651" s="52"/>
      <c r="J651"/>
    </row>
    <row r="652" spans="1:10" s="12" customFormat="1" x14ac:dyDescent="0.25">
      <c r="A652"/>
      <c r="B652"/>
      <c r="C652"/>
      <c r="D652" s="8"/>
      <c r="E652" s="8"/>
      <c r="G652"/>
      <c r="H652" s="47"/>
      <c r="I652" s="52"/>
      <c r="J652"/>
    </row>
    <row r="653" spans="1:10" s="12" customFormat="1" x14ac:dyDescent="0.25">
      <c r="A653"/>
      <c r="B653"/>
      <c r="C653"/>
      <c r="D653" s="8"/>
      <c r="E653" s="8"/>
      <c r="G653"/>
      <c r="H653" s="47"/>
      <c r="I653" s="52"/>
      <c r="J653"/>
    </row>
    <row r="654" spans="1:10" s="12" customFormat="1" x14ac:dyDescent="0.25">
      <c r="A654"/>
      <c r="B654"/>
      <c r="C654"/>
      <c r="D654" s="8"/>
      <c r="E654" s="8"/>
      <c r="G654"/>
      <c r="H654" s="47"/>
      <c r="I654" s="52"/>
      <c r="J654"/>
    </row>
    <row r="655" spans="1:10" s="12" customFormat="1" x14ac:dyDescent="0.25">
      <c r="A655"/>
      <c r="B655"/>
      <c r="C655"/>
      <c r="D655" s="8"/>
      <c r="E655" s="8"/>
      <c r="G655"/>
      <c r="H655" s="47"/>
      <c r="I655" s="52"/>
      <c r="J655"/>
    </row>
    <row r="656" spans="1:10" s="12" customFormat="1" x14ac:dyDescent="0.25">
      <c r="A656"/>
      <c r="B656"/>
      <c r="C656"/>
      <c r="D656" s="8"/>
      <c r="E656" s="8"/>
      <c r="G656"/>
      <c r="H656" s="47"/>
      <c r="I656" s="52"/>
      <c r="J656"/>
    </row>
    <row r="657" spans="1:10" s="12" customFormat="1" x14ac:dyDescent="0.25">
      <c r="A657"/>
      <c r="B657"/>
      <c r="C657"/>
      <c r="D657" s="8"/>
      <c r="E657" s="8"/>
      <c r="G657"/>
      <c r="H657" s="47"/>
      <c r="I657" s="52"/>
      <c r="J657"/>
    </row>
    <row r="658" spans="1:10" s="12" customFormat="1" x14ac:dyDescent="0.25">
      <c r="A658"/>
      <c r="B658"/>
      <c r="C658"/>
      <c r="D658" s="8"/>
      <c r="E658" s="8"/>
      <c r="G658"/>
      <c r="H658" s="47"/>
      <c r="I658" s="52"/>
      <c r="J658"/>
    </row>
    <row r="659" spans="1:10" s="12" customFormat="1" x14ac:dyDescent="0.25">
      <c r="A659"/>
      <c r="B659"/>
      <c r="C659"/>
      <c r="D659" s="8"/>
      <c r="E659" s="8"/>
      <c r="G659"/>
      <c r="H659" s="47"/>
      <c r="I659" s="52"/>
      <c r="J659"/>
    </row>
    <row r="660" spans="1:10" s="12" customFormat="1" x14ac:dyDescent="0.25">
      <c r="A660"/>
      <c r="B660"/>
      <c r="C660"/>
      <c r="D660" s="8"/>
      <c r="E660" s="8"/>
      <c r="G660"/>
      <c r="H660" s="47"/>
      <c r="I660" s="52"/>
      <c r="J660"/>
    </row>
    <row r="661" spans="1:10" s="12" customFormat="1" x14ac:dyDescent="0.25">
      <c r="A661"/>
      <c r="B661"/>
      <c r="C661"/>
      <c r="D661" s="8"/>
      <c r="E661" s="8"/>
      <c r="G661"/>
      <c r="H661" s="47"/>
      <c r="I661" s="52"/>
      <c r="J661"/>
    </row>
    <row r="662" spans="1:10" s="12" customFormat="1" x14ac:dyDescent="0.25">
      <c r="A662"/>
      <c r="B662"/>
      <c r="C662"/>
      <c r="D662" s="8"/>
      <c r="E662" s="8"/>
      <c r="G662"/>
      <c r="H662" s="47"/>
      <c r="I662" s="52"/>
      <c r="J662"/>
    </row>
    <row r="663" spans="1:10" s="12" customFormat="1" x14ac:dyDescent="0.25">
      <c r="A663"/>
      <c r="B663"/>
      <c r="C663"/>
      <c r="D663" s="8"/>
      <c r="E663" s="8"/>
      <c r="G663"/>
      <c r="H663" s="47"/>
      <c r="I663" s="52"/>
      <c r="J663"/>
    </row>
    <row r="664" spans="1:10" s="12" customFormat="1" x14ac:dyDescent="0.25">
      <c r="A664"/>
      <c r="B664"/>
      <c r="C664"/>
      <c r="D664" s="8"/>
      <c r="E664" s="8"/>
      <c r="G664"/>
      <c r="H664" s="47"/>
      <c r="I664" s="52"/>
      <c r="J664"/>
    </row>
    <row r="665" spans="1:10" s="12" customFormat="1" x14ac:dyDescent="0.25">
      <c r="A665"/>
      <c r="B665"/>
      <c r="C665"/>
      <c r="D665" s="8"/>
      <c r="E665" s="8"/>
      <c r="G665"/>
      <c r="H665" s="47"/>
      <c r="I665" s="52"/>
      <c r="J665"/>
    </row>
    <row r="666" spans="1:10" s="12" customFormat="1" x14ac:dyDescent="0.25">
      <c r="A666"/>
      <c r="B666"/>
      <c r="C666"/>
      <c r="D666" s="8"/>
      <c r="E666" s="8"/>
      <c r="G666"/>
      <c r="H666" s="47"/>
      <c r="I666" s="52"/>
      <c r="J666"/>
    </row>
    <row r="667" spans="1:10" s="12" customFormat="1" x14ac:dyDescent="0.25">
      <c r="A667"/>
      <c r="B667"/>
      <c r="C667"/>
      <c r="D667" s="8"/>
      <c r="E667" s="8"/>
      <c r="G667"/>
      <c r="H667" s="47"/>
      <c r="I667" s="52"/>
      <c r="J667"/>
    </row>
    <row r="668" spans="1:10" s="12" customFormat="1" x14ac:dyDescent="0.25">
      <c r="A668"/>
      <c r="B668"/>
      <c r="C668"/>
      <c r="D668" s="8"/>
      <c r="E668" s="8"/>
      <c r="G668"/>
      <c r="H668" s="47"/>
      <c r="I668" s="52"/>
      <c r="J668"/>
    </row>
    <row r="669" spans="1:10" s="12" customFormat="1" x14ac:dyDescent="0.25">
      <c r="A669"/>
      <c r="B669"/>
      <c r="C669"/>
      <c r="D669" s="8"/>
      <c r="E669" s="8"/>
      <c r="G669"/>
      <c r="H669" s="47"/>
      <c r="I669" s="52"/>
      <c r="J669"/>
    </row>
    <row r="670" spans="1:10" s="12" customFormat="1" x14ac:dyDescent="0.25">
      <c r="A670"/>
      <c r="B670"/>
      <c r="C670"/>
      <c r="D670" s="8"/>
      <c r="E670" s="8"/>
      <c r="G670"/>
      <c r="H670" s="47"/>
      <c r="I670" s="52"/>
      <c r="J670"/>
    </row>
    <row r="671" spans="1:10" s="12" customFormat="1" x14ac:dyDescent="0.25">
      <c r="A671"/>
      <c r="B671"/>
      <c r="C671"/>
      <c r="D671" s="8"/>
      <c r="E671" s="8"/>
      <c r="G671"/>
      <c r="H671" s="47"/>
      <c r="I671" s="52"/>
      <c r="J671"/>
    </row>
    <row r="672" spans="1:10" s="12" customFormat="1" x14ac:dyDescent="0.25">
      <c r="A672"/>
      <c r="B672"/>
      <c r="C672"/>
      <c r="D672" s="8"/>
      <c r="E672" s="8"/>
      <c r="G672"/>
      <c r="H672" s="47"/>
      <c r="I672" s="52"/>
      <c r="J672"/>
    </row>
    <row r="673" spans="1:10" s="12" customFormat="1" x14ac:dyDescent="0.25">
      <c r="A673"/>
      <c r="B673"/>
      <c r="C673"/>
      <c r="D673" s="8"/>
      <c r="E673" s="8"/>
      <c r="G673"/>
      <c r="H673" s="47"/>
      <c r="I673" s="52"/>
      <c r="J673"/>
    </row>
    <row r="674" spans="1:10" s="12" customFormat="1" x14ac:dyDescent="0.25">
      <c r="A674"/>
      <c r="B674"/>
      <c r="C674"/>
      <c r="D674" s="8"/>
      <c r="E674" s="8"/>
      <c r="G674"/>
      <c r="H674" s="47"/>
      <c r="I674" s="52"/>
      <c r="J674"/>
    </row>
    <row r="675" spans="1:10" s="12" customFormat="1" x14ac:dyDescent="0.25">
      <c r="A675"/>
      <c r="B675"/>
      <c r="C675"/>
      <c r="D675" s="8"/>
      <c r="E675" s="8"/>
      <c r="G675"/>
      <c r="H675" s="47"/>
      <c r="I675" s="52"/>
      <c r="J675"/>
    </row>
    <row r="676" spans="1:10" s="12" customFormat="1" x14ac:dyDescent="0.25">
      <c r="A676"/>
      <c r="B676"/>
      <c r="C676"/>
      <c r="D676" s="8"/>
      <c r="E676" s="8"/>
      <c r="G676"/>
      <c r="H676" s="47"/>
      <c r="I676" s="52"/>
      <c r="J676"/>
    </row>
    <row r="677" spans="1:10" s="12" customFormat="1" x14ac:dyDescent="0.25">
      <c r="A677"/>
      <c r="B677"/>
      <c r="C677"/>
      <c r="D677" s="8"/>
      <c r="E677" s="8"/>
      <c r="G677"/>
      <c r="H677" s="47"/>
      <c r="I677" s="52"/>
      <c r="J677"/>
    </row>
    <row r="678" spans="1:10" s="12" customFormat="1" x14ac:dyDescent="0.25">
      <c r="A678"/>
      <c r="B678"/>
      <c r="C678"/>
      <c r="D678" s="8"/>
      <c r="E678" s="8"/>
      <c r="G678"/>
      <c r="H678" s="47"/>
      <c r="I678" s="52"/>
      <c r="J678"/>
    </row>
    <row r="679" spans="1:10" s="12" customFormat="1" x14ac:dyDescent="0.25">
      <c r="A679"/>
      <c r="B679"/>
      <c r="C679"/>
      <c r="D679" s="8"/>
      <c r="E679" s="8"/>
      <c r="G679"/>
      <c r="H679" s="47"/>
      <c r="I679" s="52"/>
      <c r="J679"/>
    </row>
    <row r="680" spans="1:10" s="12" customFormat="1" x14ac:dyDescent="0.25">
      <c r="A680"/>
      <c r="B680"/>
      <c r="C680"/>
      <c r="D680" s="8"/>
      <c r="E680" s="8"/>
      <c r="G680"/>
      <c r="H680" s="47"/>
      <c r="I680" s="52"/>
      <c r="J680"/>
    </row>
    <row r="681" spans="1:10" s="12" customFormat="1" x14ac:dyDescent="0.25">
      <c r="A681"/>
      <c r="B681"/>
      <c r="C681"/>
      <c r="D681" s="8"/>
      <c r="E681" s="8"/>
      <c r="G681"/>
      <c r="H681" s="47"/>
      <c r="I681" s="52"/>
      <c r="J681"/>
    </row>
    <row r="682" spans="1:10" s="12" customFormat="1" x14ac:dyDescent="0.25">
      <c r="A682"/>
      <c r="B682"/>
      <c r="C682"/>
      <c r="D682" s="8"/>
      <c r="E682" s="8"/>
      <c r="G682"/>
      <c r="H682" s="47"/>
      <c r="I682" s="52"/>
      <c r="J682"/>
    </row>
    <row r="683" spans="1:10" s="12" customFormat="1" x14ac:dyDescent="0.25">
      <c r="A683"/>
      <c r="B683"/>
      <c r="C683"/>
      <c r="D683" s="8"/>
      <c r="E683" s="8"/>
      <c r="G683"/>
      <c r="H683" s="47"/>
      <c r="I683" s="52"/>
      <c r="J683"/>
    </row>
    <row r="684" spans="1:10" s="12" customFormat="1" x14ac:dyDescent="0.25">
      <c r="A684"/>
      <c r="B684"/>
      <c r="C684"/>
      <c r="D684" s="8"/>
      <c r="E684" s="8"/>
      <c r="G684"/>
      <c r="H684" s="47"/>
      <c r="I684" s="52"/>
      <c r="J684"/>
    </row>
    <row r="685" spans="1:10" s="12" customFormat="1" x14ac:dyDescent="0.25">
      <c r="A685"/>
      <c r="B685"/>
      <c r="C685"/>
      <c r="D685" s="8"/>
      <c r="E685" s="8"/>
      <c r="G685"/>
      <c r="H685" s="47"/>
      <c r="I685" s="52"/>
      <c r="J685"/>
    </row>
    <row r="686" spans="1:10" s="12" customFormat="1" x14ac:dyDescent="0.25">
      <c r="A686"/>
      <c r="B686"/>
      <c r="C686"/>
      <c r="D686" s="8"/>
      <c r="E686" s="8"/>
      <c r="G686"/>
      <c r="H686" s="47"/>
      <c r="I686" s="52"/>
      <c r="J686"/>
    </row>
    <row r="687" spans="1:10" s="12" customFormat="1" x14ac:dyDescent="0.25">
      <c r="A687"/>
      <c r="B687"/>
      <c r="C687"/>
      <c r="D687" s="8"/>
      <c r="E687" s="8"/>
      <c r="G687"/>
      <c r="H687" s="47"/>
      <c r="I687" s="52"/>
      <c r="J687"/>
    </row>
    <row r="688" spans="1:10" s="12" customFormat="1" x14ac:dyDescent="0.25">
      <c r="A688"/>
      <c r="B688"/>
      <c r="C688"/>
      <c r="D688" s="8"/>
      <c r="E688" s="8"/>
      <c r="G688"/>
      <c r="H688" s="47"/>
      <c r="I688" s="52"/>
      <c r="J688"/>
    </row>
    <row r="689" spans="1:10" s="12" customFormat="1" x14ac:dyDescent="0.25">
      <c r="A689"/>
      <c r="B689"/>
      <c r="C689"/>
      <c r="D689" s="8"/>
      <c r="E689" s="8"/>
      <c r="G689"/>
      <c r="H689" s="47"/>
      <c r="I689" s="52"/>
      <c r="J689"/>
    </row>
    <row r="690" spans="1:10" s="12" customFormat="1" x14ac:dyDescent="0.25">
      <c r="A690"/>
      <c r="B690"/>
      <c r="C690"/>
      <c r="D690" s="8"/>
      <c r="E690" s="8"/>
      <c r="G690"/>
      <c r="H690" s="47"/>
      <c r="I690" s="52"/>
      <c r="J690"/>
    </row>
    <row r="691" spans="1:10" s="12" customFormat="1" x14ac:dyDescent="0.25">
      <c r="A691"/>
      <c r="B691"/>
      <c r="C691"/>
      <c r="D691" s="8"/>
      <c r="E691" s="8"/>
      <c r="G691"/>
      <c r="H691" s="47"/>
      <c r="I691" s="52"/>
      <c r="J691"/>
    </row>
    <row r="692" spans="1:10" s="12" customFormat="1" x14ac:dyDescent="0.25">
      <c r="A692"/>
      <c r="B692"/>
      <c r="C692"/>
      <c r="D692" s="8"/>
      <c r="E692" s="8"/>
      <c r="G692"/>
      <c r="H692" s="47"/>
      <c r="I692" s="52"/>
      <c r="J692"/>
    </row>
    <row r="693" spans="1:10" s="12" customFormat="1" x14ac:dyDescent="0.25">
      <c r="A693"/>
      <c r="B693"/>
      <c r="C693"/>
      <c r="D693" s="8"/>
      <c r="E693" s="8"/>
      <c r="G693"/>
      <c r="H693" s="47"/>
      <c r="I693" s="52"/>
      <c r="J693"/>
    </row>
    <row r="694" spans="1:10" s="12" customFormat="1" x14ac:dyDescent="0.25">
      <c r="A694"/>
      <c r="B694"/>
      <c r="C694"/>
      <c r="D694" s="8"/>
      <c r="E694" s="8"/>
      <c r="G694"/>
      <c r="H694" s="47"/>
      <c r="I694" s="52"/>
      <c r="J694"/>
    </row>
    <row r="695" spans="1:10" s="12" customFormat="1" x14ac:dyDescent="0.25">
      <c r="A695"/>
      <c r="B695"/>
      <c r="C695"/>
      <c r="D695" s="8"/>
      <c r="E695" s="8"/>
      <c r="G695"/>
      <c r="H695" s="47"/>
      <c r="I695" s="52"/>
      <c r="J695"/>
    </row>
    <row r="696" spans="1:10" s="12" customFormat="1" x14ac:dyDescent="0.25">
      <c r="A696"/>
      <c r="B696"/>
      <c r="C696"/>
      <c r="D696" s="8"/>
      <c r="E696" s="8"/>
      <c r="G696"/>
      <c r="H696" s="47"/>
      <c r="I696" s="52"/>
      <c r="J696"/>
    </row>
    <row r="697" spans="1:10" s="12" customFormat="1" x14ac:dyDescent="0.25">
      <c r="A697"/>
      <c r="B697"/>
      <c r="C697"/>
      <c r="D697" s="8"/>
      <c r="E697" s="8"/>
      <c r="G697"/>
      <c r="H697" s="47"/>
      <c r="I697" s="52"/>
      <c r="J697"/>
    </row>
    <row r="698" spans="1:10" s="12" customFormat="1" x14ac:dyDescent="0.25">
      <c r="A698"/>
      <c r="B698"/>
      <c r="C698"/>
      <c r="D698" s="8"/>
      <c r="E698" s="8"/>
      <c r="G698"/>
      <c r="H698" s="47"/>
      <c r="I698" s="52"/>
      <c r="J698"/>
    </row>
    <row r="699" spans="1:10" s="12" customFormat="1" x14ac:dyDescent="0.25">
      <c r="A699"/>
      <c r="B699"/>
      <c r="C699"/>
      <c r="D699" s="8"/>
      <c r="E699" s="8"/>
      <c r="G699"/>
      <c r="H699" s="47"/>
      <c r="I699" s="52"/>
      <c r="J699"/>
    </row>
    <row r="700" spans="1:10" s="12" customFormat="1" x14ac:dyDescent="0.25">
      <c r="A700"/>
      <c r="B700"/>
      <c r="C700"/>
      <c r="D700" s="8"/>
      <c r="E700" s="8"/>
      <c r="G700"/>
      <c r="H700" s="47"/>
      <c r="I700" s="52"/>
      <c r="J700"/>
    </row>
    <row r="701" spans="1:10" s="12" customFormat="1" x14ac:dyDescent="0.25">
      <c r="A701"/>
      <c r="B701"/>
      <c r="C701"/>
      <c r="D701" s="8"/>
      <c r="E701" s="8"/>
      <c r="G701"/>
      <c r="H701" s="47"/>
      <c r="I701" s="52"/>
      <c r="J701"/>
    </row>
    <row r="702" spans="1:10" s="12" customFormat="1" x14ac:dyDescent="0.25">
      <c r="A702"/>
      <c r="B702"/>
      <c r="C702"/>
      <c r="D702" s="8"/>
      <c r="E702" s="8"/>
      <c r="G702"/>
      <c r="H702" s="47"/>
      <c r="I702" s="52"/>
      <c r="J702"/>
    </row>
    <row r="703" spans="1:10" s="12" customFormat="1" x14ac:dyDescent="0.25">
      <c r="A703"/>
      <c r="B703"/>
      <c r="C703"/>
      <c r="D703" s="8"/>
      <c r="E703" s="8"/>
      <c r="G703"/>
      <c r="H703" s="47"/>
      <c r="I703" s="52"/>
      <c r="J703"/>
    </row>
    <row r="704" spans="1:10" s="12" customFormat="1" x14ac:dyDescent="0.25">
      <c r="A704"/>
      <c r="B704"/>
      <c r="C704"/>
      <c r="D704" s="8"/>
      <c r="E704" s="8"/>
      <c r="G704"/>
      <c r="H704" s="47"/>
      <c r="I704" s="52"/>
      <c r="J704"/>
    </row>
    <row r="705" spans="1:10" s="12" customFormat="1" x14ac:dyDescent="0.25">
      <c r="A705"/>
      <c r="B705"/>
      <c r="C705"/>
      <c r="D705" s="8"/>
      <c r="E705" s="8"/>
      <c r="G705"/>
      <c r="H705" s="47"/>
      <c r="I705" s="52"/>
      <c r="J705"/>
    </row>
    <row r="706" spans="1:10" s="12" customFormat="1" x14ac:dyDescent="0.25">
      <c r="A706"/>
      <c r="B706"/>
      <c r="C706"/>
      <c r="D706" s="8"/>
      <c r="E706" s="8"/>
      <c r="G706"/>
      <c r="H706" s="47"/>
      <c r="I706" s="52"/>
      <c r="J706"/>
    </row>
    <row r="707" spans="1:10" s="12" customFormat="1" x14ac:dyDescent="0.25">
      <c r="A707"/>
      <c r="B707"/>
      <c r="C707"/>
      <c r="D707" s="8"/>
      <c r="E707" s="8"/>
      <c r="G707"/>
      <c r="H707" s="47"/>
      <c r="I707" s="52"/>
      <c r="J707"/>
    </row>
    <row r="708" spans="1:10" s="12" customFormat="1" x14ac:dyDescent="0.25">
      <c r="A708"/>
      <c r="B708"/>
      <c r="C708"/>
      <c r="D708" s="8"/>
      <c r="E708" s="8"/>
      <c r="G708"/>
      <c r="H708" s="47"/>
      <c r="I708" s="52"/>
      <c r="J708"/>
    </row>
    <row r="709" spans="1:10" s="12" customFormat="1" x14ac:dyDescent="0.25">
      <c r="A709"/>
      <c r="B709"/>
      <c r="C709"/>
      <c r="D709" s="8"/>
      <c r="E709" s="8"/>
      <c r="G709"/>
      <c r="H709" s="47"/>
      <c r="I709" s="52"/>
      <c r="J709"/>
    </row>
    <row r="710" spans="1:10" s="12" customFormat="1" x14ac:dyDescent="0.25">
      <c r="A710"/>
      <c r="B710"/>
      <c r="C710"/>
      <c r="D710" s="8"/>
      <c r="E710" s="8"/>
      <c r="G710"/>
      <c r="H710" s="47"/>
      <c r="I710" s="52"/>
      <c r="J710"/>
    </row>
    <row r="711" spans="1:10" s="12" customFormat="1" x14ac:dyDescent="0.25">
      <c r="A711"/>
      <c r="B711"/>
      <c r="C711"/>
      <c r="D711" s="8"/>
      <c r="E711" s="8"/>
      <c r="G711"/>
      <c r="H711" s="47"/>
      <c r="I711" s="52"/>
      <c r="J711"/>
    </row>
    <row r="712" spans="1:10" s="12" customFormat="1" x14ac:dyDescent="0.25">
      <c r="A712"/>
      <c r="B712"/>
      <c r="C712"/>
      <c r="D712" s="8"/>
      <c r="E712" s="8"/>
      <c r="G712"/>
      <c r="H712" s="47"/>
      <c r="I712" s="52"/>
      <c r="J712"/>
    </row>
    <row r="713" spans="1:10" s="12" customFormat="1" x14ac:dyDescent="0.25">
      <c r="A713"/>
      <c r="B713"/>
      <c r="C713"/>
      <c r="D713" s="8"/>
      <c r="E713" s="8"/>
      <c r="G713"/>
      <c r="H713" s="47"/>
      <c r="I713" s="52"/>
      <c r="J713"/>
    </row>
    <row r="714" spans="1:10" s="12" customFormat="1" x14ac:dyDescent="0.25">
      <c r="A714"/>
      <c r="B714"/>
      <c r="C714"/>
      <c r="D714" s="8"/>
      <c r="E714" s="8"/>
      <c r="G714"/>
      <c r="H714" s="47"/>
      <c r="I714" s="52"/>
      <c r="J714"/>
    </row>
    <row r="715" spans="1:10" s="12" customFormat="1" x14ac:dyDescent="0.25">
      <c r="A715"/>
      <c r="B715"/>
      <c r="C715"/>
      <c r="D715" s="8"/>
      <c r="E715" s="8"/>
      <c r="G715"/>
      <c r="H715" s="47"/>
      <c r="I715" s="52"/>
      <c r="J715"/>
    </row>
    <row r="716" spans="1:10" s="12" customFormat="1" x14ac:dyDescent="0.25">
      <c r="A716"/>
      <c r="B716"/>
      <c r="C716"/>
      <c r="D716" s="8"/>
      <c r="E716" s="8"/>
      <c r="G716"/>
      <c r="H716" s="47"/>
      <c r="I716" s="52"/>
      <c r="J716"/>
    </row>
    <row r="717" spans="1:10" s="12" customFormat="1" x14ac:dyDescent="0.25">
      <c r="A717"/>
      <c r="B717"/>
      <c r="C717"/>
      <c r="D717" s="8"/>
      <c r="E717" s="8"/>
      <c r="G717"/>
      <c r="H717" s="47"/>
      <c r="I717" s="52"/>
      <c r="J717"/>
    </row>
    <row r="718" spans="1:10" s="12" customFormat="1" x14ac:dyDescent="0.25">
      <c r="A718"/>
      <c r="B718"/>
      <c r="C718"/>
      <c r="D718" s="8"/>
      <c r="E718" s="8"/>
      <c r="G718"/>
      <c r="H718" s="47"/>
      <c r="I718" s="52"/>
      <c r="J718"/>
    </row>
    <row r="719" spans="1:10" s="12" customFormat="1" x14ac:dyDescent="0.25">
      <c r="A719"/>
      <c r="B719"/>
      <c r="C719"/>
      <c r="D719" s="8"/>
      <c r="E719" s="8"/>
      <c r="G719"/>
      <c r="H719" s="47"/>
      <c r="I719" s="52"/>
      <c r="J719"/>
    </row>
    <row r="720" spans="1:10" s="12" customFormat="1" x14ac:dyDescent="0.25">
      <c r="A720"/>
      <c r="B720"/>
      <c r="C720"/>
      <c r="D720" s="8"/>
      <c r="E720" s="8"/>
      <c r="G720"/>
      <c r="H720" s="47"/>
      <c r="I720" s="52"/>
      <c r="J720"/>
    </row>
    <row r="721" spans="1:10" s="12" customFormat="1" x14ac:dyDescent="0.25">
      <c r="A721"/>
      <c r="B721"/>
      <c r="C721"/>
      <c r="D721" s="8"/>
      <c r="E721" s="8"/>
      <c r="G721"/>
      <c r="H721" s="47"/>
      <c r="I721" s="52"/>
      <c r="J721"/>
    </row>
    <row r="722" spans="1:10" s="12" customFormat="1" x14ac:dyDescent="0.25">
      <c r="A722"/>
      <c r="B722"/>
      <c r="C722"/>
      <c r="D722" s="8"/>
      <c r="E722" s="8"/>
      <c r="G722"/>
      <c r="H722" s="47"/>
      <c r="I722" s="52"/>
      <c r="J722"/>
    </row>
    <row r="723" spans="1:10" s="12" customFormat="1" x14ac:dyDescent="0.25">
      <c r="A723"/>
      <c r="B723"/>
      <c r="C723"/>
      <c r="D723" s="8"/>
      <c r="E723" s="8"/>
      <c r="G723"/>
      <c r="H723" s="47"/>
      <c r="I723" s="52"/>
      <c r="J723"/>
    </row>
    <row r="724" spans="1:10" s="12" customFormat="1" x14ac:dyDescent="0.25">
      <c r="A724"/>
      <c r="B724"/>
      <c r="C724"/>
      <c r="D724" s="8"/>
      <c r="E724" s="8"/>
      <c r="G724"/>
      <c r="H724" s="47"/>
      <c r="I724" s="52"/>
      <c r="J724"/>
    </row>
    <row r="725" spans="1:10" s="12" customFormat="1" x14ac:dyDescent="0.25">
      <c r="A725"/>
      <c r="B725"/>
      <c r="C725"/>
      <c r="D725" s="8"/>
      <c r="E725" s="8"/>
      <c r="G725"/>
      <c r="H725" s="47"/>
      <c r="I725" s="52"/>
      <c r="J725"/>
    </row>
    <row r="726" spans="1:10" s="12" customFormat="1" x14ac:dyDescent="0.25">
      <c r="A726"/>
      <c r="B726"/>
      <c r="C726"/>
      <c r="D726" s="8"/>
      <c r="E726" s="8"/>
      <c r="G726"/>
      <c r="H726" s="47"/>
      <c r="I726" s="52"/>
      <c r="J726"/>
    </row>
    <row r="727" spans="1:10" s="12" customFormat="1" x14ac:dyDescent="0.25">
      <c r="A727"/>
      <c r="B727"/>
      <c r="C727"/>
      <c r="D727" s="8"/>
      <c r="E727" s="8"/>
      <c r="G727"/>
      <c r="H727" s="47"/>
      <c r="I727" s="52"/>
      <c r="J727"/>
    </row>
    <row r="728" spans="1:10" s="12" customFormat="1" x14ac:dyDescent="0.25">
      <c r="A728"/>
      <c r="B728"/>
      <c r="C728"/>
      <c r="D728" s="8"/>
      <c r="E728" s="8"/>
      <c r="G728"/>
      <c r="H728" s="47"/>
      <c r="I728" s="52"/>
      <c r="J728"/>
    </row>
    <row r="729" spans="1:10" s="12" customFormat="1" x14ac:dyDescent="0.25">
      <c r="A729"/>
      <c r="B729"/>
      <c r="C729"/>
      <c r="D729" s="8"/>
      <c r="E729" s="8"/>
      <c r="G729"/>
      <c r="H729" s="47"/>
      <c r="I729" s="52"/>
      <c r="J729"/>
    </row>
    <row r="730" spans="1:10" s="12" customFormat="1" x14ac:dyDescent="0.25">
      <c r="A730"/>
      <c r="B730"/>
      <c r="C730"/>
      <c r="D730" s="8"/>
      <c r="E730" s="8"/>
      <c r="G730"/>
      <c r="H730" s="47"/>
      <c r="I730" s="52"/>
      <c r="J730"/>
    </row>
    <row r="731" spans="1:10" s="12" customFormat="1" x14ac:dyDescent="0.25">
      <c r="A731"/>
      <c r="B731"/>
      <c r="C731"/>
      <c r="D731" s="8"/>
      <c r="E731" s="8"/>
      <c r="G731"/>
      <c r="H731" s="47"/>
      <c r="I731" s="52"/>
      <c r="J731"/>
    </row>
    <row r="732" spans="1:10" s="12" customFormat="1" x14ac:dyDescent="0.25">
      <c r="A732"/>
      <c r="B732"/>
      <c r="C732"/>
      <c r="D732" s="8"/>
      <c r="E732" s="8"/>
      <c r="G732"/>
      <c r="H732" s="47"/>
      <c r="I732" s="52"/>
      <c r="J732"/>
    </row>
    <row r="733" spans="1:10" s="12" customFormat="1" x14ac:dyDescent="0.25">
      <c r="A733"/>
      <c r="B733"/>
      <c r="C733"/>
      <c r="D733" s="8"/>
      <c r="E733" s="8"/>
      <c r="G733"/>
      <c r="H733" s="47"/>
      <c r="I733" s="52"/>
      <c r="J733"/>
    </row>
    <row r="734" spans="1:10" s="12" customFormat="1" x14ac:dyDescent="0.25">
      <c r="A734"/>
      <c r="B734"/>
      <c r="C734"/>
      <c r="D734" s="8"/>
      <c r="E734" s="8"/>
      <c r="G734"/>
      <c r="H734" s="47"/>
      <c r="I734" s="52"/>
      <c r="J734"/>
    </row>
    <row r="735" spans="1:10" s="12" customFormat="1" x14ac:dyDescent="0.25">
      <c r="A735"/>
      <c r="B735"/>
      <c r="C735"/>
      <c r="D735" s="8"/>
      <c r="E735" s="8"/>
      <c r="G735"/>
      <c r="H735" s="47"/>
      <c r="I735" s="52"/>
      <c r="J735"/>
    </row>
    <row r="736" spans="1:10" s="12" customFormat="1" x14ac:dyDescent="0.25">
      <c r="A736"/>
      <c r="B736"/>
      <c r="C736"/>
      <c r="D736" s="8"/>
      <c r="E736" s="8"/>
      <c r="G736"/>
      <c r="H736" s="47"/>
      <c r="I736" s="52"/>
      <c r="J736"/>
    </row>
    <row r="737" spans="1:10" s="12" customFormat="1" x14ac:dyDescent="0.25">
      <c r="A737"/>
      <c r="B737"/>
      <c r="C737"/>
      <c r="D737" s="8"/>
      <c r="E737" s="8"/>
      <c r="G737"/>
      <c r="H737" s="47"/>
      <c r="I737" s="52"/>
      <c r="J737"/>
    </row>
    <row r="738" spans="1:10" s="12" customFormat="1" x14ac:dyDescent="0.25">
      <c r="A738"/>
      <c r="B738"/>
      <c r="C738"/>
      <c r="D738" s="8"/>
      <c r="E738" s="8"/>
      <c r="G738"/>
      <c r="H738" s="47"/>
      <c r="I738" s="52"/>
      <c r="J738"/>
    </row>
    <row r="739" spans="1:10" s="12" customFormat="1" x14ac:dyDescent="0.25">
      <c r="A739"/>
      <c r="B739"/>
      <c r="C739"/>
      <c r="D739" s="8"/>
      <c r="E739" s="8"/>
      <c r="G739"/>
      <c r="H739" s="47"/>
      <c r="I739" s="52"/>
      <c r="J739"/>
    </row>
    <row r="740" spans="1:10" s="12" customFormat="1" x14ac:dyDescent="0.25">
      <c r="A740"/>
      <c r="B740"/>
      <c r="C740"/>
      <c r="D740" s="8"/>
      <c r="E740" s="8"/>
      <c r="G740"/>
      <c r="H740" s="47"/>
      <c r="I740" s="52"/>
      <c r="J740"/>
    </row>
    <row r="741" spans="1:10" s="12" customFormat="1" x14ac:dyDescent="0.25">
      <c r="A741"/>
      <c r="B741"/>
      <c r="C741"/>
      <c r="D741" s="8"/>
      <c r="E741" s="8"/>
      <c r="G741"/>
      <c r="H741" s="47"/>
      <c r="I741" s="52"/>
      <c r="J741"/>
    </row>
    <row r="742" spans="1:10" s="12" customFormat="1" x14ac:dyDescent="0.25">
      <c r="A742"/>
      <c r="B742"/>
      <c r="C742"/>
      <c r="D742" s="8"/>
      <c r="E742" s="8"/>
      <c r="G742"/>
      <c r="H742" s="47"/>
      <c r="I742" s="52"/>
      <c r="J742"/>
    </row>
    <row r="743" spans="1:10" s="12" customFormat="1" x14ac:dyDescent="0.25">
      <c r="A743"/>
      <c r="B743"/>
      <c r="C743"/>
      <c r="D743" s="8"/>
      <c r="E743" s="8"/>
      <c r="G743"/>
      <c r="H743" s="47"/>
      <c r="I743" s="52"/>
      <c r="J743"/>
    </row>
    <row r="744" spans="1:10" s="12" customFormat="1" x14ac:dyDescent="0.25">
      <c r="A744"/>
      <c r="B744"/>
      <c r="C744"/>
      <c r="D744" s="8"/>
      <c r="E744" s="8"/>
      <c r="G744"/>
      <c r="H744" s="47"/>
      <c r="I744" s="52"/>
      <c r="J744"/>
    </row>
    <row r="745" spans="1:10" s="12" customFormat="1" x14ac:dyDescent="0.25">
      <c r="A745"/>
      <c r="B745"/>
      <c r="C745"/>
      <c r="D745" s="8"/>
      <c r="E745" s="8"/>
      <c r="G745"/>
      <c r="H745" s="47"/>
      <c r="I745" s="52"/>
      <c r="J745"/>
    </row>
    <row r="746" spans="1:10" s="12" customFormat="1" x14ac:dyDescent="0.25">
      <c r="A746"/>
      <c r="B746"/>
      <c r="C746"/>
      <c r="D746" s="8"/>
      <c r="E746" s="8"/>
      <c r="G746"/>
      <c r="H746" s="47"/>
      <c r="I746" s="52"/>
      <c r="J746"/>
    </row>
    <row r="747" spans="1:10" s="12" customFormat="1" x14ac:dyDescent="0.25">
      <c r="A747"/>
      <c r="B747"/>
      <c r="C747"/>
      <c r="D747" s="8"/>
      <c r="E747" s="8"/>
      <c r="G747"/>
      <c r="H747" s="47"/>
      <c r="I747" s="52"/>
      <c r="J747"/>
    </row>
    <row r="748" spans="1:10" s="12" customFormat="1" x14ac:dyDescent="0.25">
      <c r="A748"/>
      <c r="B748"/>
      <c r="C748"/>
      <c r="D748" s="8"/>
      <c r="E748" s="8"/>
      <c r="G748"/>
      <c r="H748" s="47"/>
      <c r="I748" s="52"/>
      <c r="J748"/>
    </row>
    <row r="749" spans="1:10" s="12" customFormat="1" x14ac:dyDescent="0.25">
      <c r="A749"/>
      <c r="B749"/>
      <c r="C749"/>
      <c r="D749" s="8"/>
      <c r="E749" s="8"/>
      <c r="G749"/>
      <c r="H749" s="47"/>
      <c r="I749" s="52"/>
      <c r="J749"/>
    </row>
    <row r="750" spans="1:10" s="12" customFormat="1" x14ac:dyDescent="0.25">
      <c r="A750"/>
      <c r="B750"/>
      <c r="C750"/>
      <c r="D750" s="8"/>
      <c r="E750" s="8"/>
      <c r="G750"/>
      <c r="H750" s="47"/>
      <c r="I750" s="52"/>
      <c r="J750"/>
    </row>
    <row r="751" spans="1:10" s="12" customFormat="1" x14ac:dyDescent="0.25">
      <c r="A751"/>
      <c r="B751"/>
      <c r="C751"/>
      <c r="D751" s="8"/>
      <c r="E751" s="8"/>
      <c r="G751"/>
      <c r="H751" s="47"/>
      <c r="I751" s="52"/>
      <c r="J751"/>
    </row>
    <row r="752" spans="1:10" s="12" customFormat="1" x14ac:dyDescent="0.25">
      <c r="A752"/>
      <c r="B752"/>
      <c r="C752"/>
      <c r="D752" s="8"/>
      <c r="E752" s="8"/>
      <c r="G752"/>
      <c r="H752" s="47"/>
      <c r="I752" s="52"/>
      <c r="J752"/>
    </row>
    <row r="753" spans="1:10" s="12" customFormat="1" x14ac:dyDescent="0.25">
      <c r="A753"/>
      <c r="B753"/>
      <c r="C753"/>
      <c r="D753" s="8"/>
      <c r="E753" s="8"/>
      <c r="G753"/>
      <c r="H753" s="47"/>
      <c r="I753" s="52"/>
      <c r="J753"/>
    </row>
    <row r="754" spans="1:10" s="12" customFormat="1" x14ac:dyDescent="0.25">
      <c r="A754"/>
      <c r="B754"/>
      <c r="C754"/>
      <c r="D754" s="8"/>
      <c r="E754" s="8"/>
      <c r="G754"/>
      <c r="H754" s="47"/>
      <c r="I754" s="52"/>
      <c r="J754"/>
    </row>
    <row r="755" spans="1:10" s="12" customFormat="1" x14ac:dyDescent="0.25">
      <c r="A755"/>
      <c r="B755"/>
      <c r="C755"/>
      <c r="D755" s="8"/>
      <c r="E755" s="8"/>
      <c r="G755"/>
      <c r="H755" s="47"/>
      <c r="I755" s="52"/>
      <c r="J755"/>
    </row>
    <row r="756" spans="1:10" s="12" customFormat="1" x14ac:dyDescent="0.25">
      <c r="A756"/>
      <c r="B756"/>
      <c r="C756"/>
      <c r="D756" s="8"/>
      <c r="E756" s="8"/>
      <c r="G756"/>
      <c r="H756" s="47"/>
      <c r="I756" s="52"/>
      <c r="J756"/>
    </row>
    <row r="757" spans="1:10" s="12" customFormat="1" x14ac:dyDescent="0.25">
      <c r="A757"/>
      <c r="B757"/>
      <c r="C757"/>
      <c r="D757" s="8"/>
      <c r="E757" s="8"/>
      <c r="G757"/>
      <c r="H757" s="47"/>
      <c r="I757" s="52"/>
      <c r="J757"/>
    </row>
    <row r="758" spans="1:10" s="12" customFormat="1" x14ac:dyDescent="0.25">
      <c r="A758"/>
      <c r="B758"/>
      <c r="C758"/>
      <c r="D758" s="8"/>
      <c r="E758" s="8"/>
      <c r="G758"/>
      <c r="H758" s="47"/>
      <c r="I758" s="52"/>
      <c r="J758"/>
    </row>
    <row r="759" spans="1:10" s="12" customFormat="1" x14ac:dyDescent="0.25">
      <c r="A759"/>
      <c r="B759"/>
      <c r="C759"/>
      <c r="D759" s="8"/>
      <c r="E759" s="8"/>
      <c r="G759"/>
      <c r="H759" s="47"/>
      <c r="I759" s="52"/>
      <c r="J759"/>
    </row>
    <row r="760" spans="1:10" s="12" customFormat="1" x14ac:dyDescent="0.25">
      <c r="A760"/>
      <c r="B760"/>
      <c r="C760"/>
      <c r="D760" s="8"/>
      <c r="E760" s="8"/>
      <c r="G760"/>
      <c r="H760" s="47"/>
      <c r="I760" s="52"/>
      <c r="J760"/>
    </row>
    <row r="761" spans="1:10" s="12" customFormat="1" x14ac:dyDescent="0.25">
      <c r="A761"/>
      <c r="B761"/>
      <c r="C761"/>
      <c r="D761" s="8"/>
      <c r="E761" s="8"/>
      <c r="G761"/>
      <c r="H761" s="47"/>
      <c r="I761" s="52"/>
      <c r="J761"/>
    </row>
    <row r="762" spans="1:10" s="12" customFormat="1" x14ac:dyDescent="0.25">
      <c r="A762"/>
      <c r="B762"/>
      <c r="C762"/>
      <c r="D762" s="8"/>
      <c r="E762" s="8"/>
      <c r="G762"/>
      <c r="H762" s="47"/>
      <c r="I762" s="52"/>
      <c r="J762"/>
    </row>
    <row r="763" spans="1:10" s="12" customFormat="1" x14ac:dyDescent="0.25">
      <c r="A763"/>
      <c r="B763"/>
      <c r="C763"/>
      <c r="D763" s="8"/>
      <c r="E763" s="8"/>
      <c r="G763"/>
      <c r="H763" s="47"/>
      <c r="I763" s="52"/>
      <c r="J763"/>
    </row>
    <row r="764" spans="1:10" s="12" customFormat="1" x14ac:dyDescent="0.25">
      <c r="A764"/>
      <c r="B764"/>
      <c r="C764"/>
      <c r="D764" s="8"/>
      <c r="E764" s="8"/>
      <c r="G764"/>
      <c r="H764" s="47"/>
      <c r="I764" s="52"/>
      <c r="J764"/>
    </row>
    <row r="765" spans="1:10" s="12" customFormat="1" x14ac:dyDescent="0.25">
      <c r="A765"/>
      <c r="B765"/>
      <c r="C765"/>
      <c r="D765" s="8"/>
      <c r="E765" s="8"/>
      <c r="G765"/>
      <c r="H765" s="47"/>
      <c r="I765" s="52"/>
      <c r="J765"/>
    </row>
    <row r="766" spans="1:10" s="12" customFormat="1" x14ac:dyDescent="0.25">
      <c r="A766"/>
      <c r="B766"/>
      <c r="C766"/>
      <c r="D766" s="8"/>
      <c r="E766" s="8"/>
      <c r="G766"/>
      <c r="H766" s="47"/>
      <c r="I766" s="52"/>
      <c r="J766"/>
    </row>
    <row r="767" spans="1:10" s="12" customFormat="1" x14ac:dyDescent="0.25">
      <c r="A767"/>
      <c r="B767"/>
      <c r="C767"/>
      <c r="D767" s="8"/>
      <c r="E767" s="8"/>
      <c r="G767"/>
      <c r="H767" s="47"/>
      <c r="I767" s="52"/>
      <c r="J767"/>
    </row>
    <row r="768" spans="1:10" s="12" customFormat="1" x14ac:dyDescent="0.25">
      <c r="A768"/>
      <c r="B768"/>
      <c r="C768"/>
      <c r="D768" s="8"/>
      <c r="E768" s="8"/>
      <c r="G768"/>
      <c r="H768" s="47"/>
      <c r="I768" s="52"/>
      <c r="J768"/>
    </row>
    <row r="769" spans="1:10" s="12" customFormat="1" x14ac:dyDescent="0.25">
      <c r="A769"/>
      <c r="B769"/>
      <c r="C769"/>
      <c r="D769" s="8"/>
      <c r="E769" s="8"/>
      <c r="G769"/>
      <c r="H769" s="47"/>
      <c r="I769" s="52"/>
      <c r="J769"/>
    </row>
    <row r="770" spans="1:10" s="12" customFormat="1" x14ac:dyDescent="0.25">
      <c r="A770"/>
      <c r="B770"/>
      <c r="C770"/>
      <c r="D770" s="8"/>
      <c r="E770" s="8"/>
      <c r="G770"/>
      <c r="H770" s="47"/>
      <c r="I770" s="52"/>
      <c r="J770"/>
    </row>
    <row r="771" spans="1:10" s="12" customFormat="1" x14ac:dyDescent="0.25">
      <c r="A771"/>
      <c r="B771"/>
      <c r="C771"/>
      <c r="D771" s="8"/>
      <c r="E771" s="8"/>
      <c r="G771"/>
      <c r="H771" s="47"/>
      <c r="I771" s="52"/>
      <c r="J771"/>
    </row>
    <row r="772" spans="1:10" s="12" customFormat="1" x14ac:dyDescent="0.25">
      <c r="A772"/>
      <c r="B772"/>
      <c r="C772"/>
      <c r="D772" s="8"/>
      <c r="E772" s="8"/>
      <c r="G772"/>
      <c r="H772" s="47"/>
      <c r="I772" s="52"/>
      <c r="J772"/>
    </row>
    <row r="773" spans="1:10" s="12" customFormat="1" x14ac:dyDescent="0.25">
      <c r="A773"/>
      <c r="B773"/>
      <c r="C773"/>
      <c r="D773" s="8"/>
      <c r="E773" s="8"/>
      <c r="G773"/>
      <c r="H773" s="47"/>
      <c r="I773" s="52"/>
      <c r="J773"/>
    </row>
    <row r="774" spans="1:10" s="12" customFormat="1" x14ac:dyDescent="0.25">
      <c r="A774"/>
      <c r="B774"/>
      <c r="C774"/>
      <c r="D774" s="8"/>
      <c r="E774" s="8"/>
      <c r="G774"/>
      <c r="H774" s="47"/>
      <c r="I774" s="52"/>
      <c r="J774"/>
    </row>
    <row r="775" spans="1:10" s="12" customFormat="1" x14ac:dyDescent="0.25">
      <c r="A775"/>
      <c r="B775"/>
      <c r="C775"/>
      <c r="D775" s="8"/>
      <c r="E775" s="8"/>
      <c r="G775"/>
      <c r="H775" s="47"/>
      <c r="I775" s="52"/>
      <c r="J775"/>
    </row>
    <row r="776" spans="1:10" s="12" customFormat="1" x14ac:dyDescent="0.25">
      <c r="A776"/>
      <c r="B776"/>
      <c r="C776"/>
      <c r="D776" s="8"/>
      <c r="E776" s="8"/>
      <c r="G776"/>
      <c r="H776" s="47"/>
      <c r="I776" s="52"/>
      <c r="J776"/>
    </row>
    <row r="777" spans="1:10" s="12" customFormat="1" x14ac:dyDescent="0.25">
      <c r="A777"/>
      <c r="B777"/>
      <c r="C777"/>
      <c r="D777" s="8"/>
      <c r="E777" s="8"/>
      <c r="G777"/>
      <c r="H777" s="47"/>
      <c r="I777" s="52"/>
      <c r="J777"/>
    </row>
    <row r="778" spans="1:10" s="12" customFormat="1" x14ac:dyDescent="0.25">
      <c r="A778"/>
      <c r="B778"/>
      <c r="C778"/>
      <c r="D778" s="8"/>
      <c r="E778" s="8"/>
      <c r="G778"/>
      <c r="H778" s="47"/>
      <c r="I778" s="52"/>
      <c r="J778"/>
    </row>
    <row r="779" spans="1:10" s="12" customFormat="1" x14ac:dyDescent="0.25">
      <c r="A779"/>
      <c r="B779"/>
      <c r="C779"/>
      <c r="D779" s="8"/>
      <c r="E779" s="8"/>
      <c r="G779"/>
      <c r="H779" s="47"/>
      <c r="I779" s="52"/>
      <c r="J779"/>
    </row>
    <row r="780" spans="1:10" s="12" customFormat="1" x14ac:dyDescent="0.25">
      <c r="A780"/>
      <c r="B780"/>
      <c r="C780"/>
      <c r="D780" s="8"/>
      <c r="E780" s="8"/>
      <c r="G780"/>
      <c r="H780" s="47"/>
      <c r="I780" s="52"/>
      <c r="J780"/>
    </row>
    <row r="781" spans="1:10" s="12" customFormat="1" x14ac:dyDescent="0.25">
      <c r="A781"/>
      <c r="B781"/>
      <c r="C781"/>
      <c r="D781" s="8"/>
      <c r="E781" s="8"/>
      <c r="G781"/>
      <c r="H781" s="47"/>
      <c r="I781" s="52"/>
      <c r="J781"/>
    </row>
    <row r="782" spans="1:10" s="12" customFormat="1" x14ac:dyDescent="0.25">
      <c r="A782"/>
      <c r="B782"/>
      <c r="C782"/>
      <c r="D782" s="8"/>
      <c r="E782" s="8"/>
      <c r="G782"/>
      <c r="H782" s="47"/>
      <c r="I782" s="52"/>
      <c r="J782"/>
    </row>
    <row r="783" spans="1:10" s="12" customFormat="1" x14ac:dyDescent="0.25">
      <c r="A783"/>
      <c r="B783"/>
      <c r="C783"/>
      <c r="D783" s="8"/>
      <c r="E783" s="8"/>
      <c r="G783"/>
      <c r="H783" s="47"/>
      <c r="I783" s="52"/>
      <c r="J783"/>
    </row>
    <row r="784" spans="1:10" s="12" customFormat="1" x14ac:dyDescent="0.25">
      <c r="A784"/>
      <c r="B784"/>
      <c r="C784"/>
      <c r="D784" s="8"/>
      <c r="E784" s="8"/>
      <c r="G784"/>
      <c r="H784" s="47"/>
      <c r="I784" s="52"/>
      <c r="J784"/>
    </row>
    <row r="785" spans="1:10" s="12" customFormat="1" x14ac:dyDescent="0.25">
      <c r="A785"/>
      <c r="B785"/>
      <c r="C785"/>
      <c r="D785" s="8"/>
      <c r="E785" s="8"/>
      <c r="G785"/>
      <c r="H785" s="47"/>
      <c r="I785" s="52"/>
      <c r="J785"/>
    </row>
    <row r="786" spans="1:10" s="12" customFormat="1" x14ac:dyDescent="0.25">
      <c r="A786"/>
      <c r="B786"/>
      <c r="C786"/>
      <c r="D786" s="8"/>
      <c r="E786" s="8"/>
      <c r="G786"/>
      <c r="H786" s="47"/>
      <c r="I786" s="52"/>
      <c r="J786"/>
    </row>
    <row r="787" spans="1:10" s="12" customFormat="1" x14ac:dyDescent="0.25">
      <c r="A787"/>
      <c r="B787"/>
      <c r="C787"/>
      <c r="D787" s="8"/>
      <c r="E787" s="8"/>
      <c r="G787"/>
      <c r="H787" s="47"/>
      <c r="I787" s="52"/>
      <c r="J787"/>
    </row>
    <row r="788" spans="1:10" s="12" customFormat="1" x14ac:dyDescent="0.25">
      <c r="A788"/>
      <c r="B788"/>
      <c r="C788"/>
      <c r="D788" s="8"/>
      <c r="E788" s="8"/>
      <c r="G788"/>
      <c r="H788" s="47"/>
      <c r="I788" s="52"/>
      <c r="J788"/>
    </row>
    <row r="789" spans="1:10" s="12" customFormat="1" x14ac:dyDescent="0.25">
      <c r="A789"/>
      <c r="B789"/>
      <c r="C789"/>
      <c r="D789" s="8"/>
      <c r="E789" s="8"/>
      <c r="G789"/>
      <c r="H789" s="47"/>
      <c r="I789" s="52"/>
      <c r="J789"/>
    </row>
    <row r="790" spans="1:10" s="12" customFormat="1" x14ac:dyDescent="0.25">
      <c r="A790"/>
      <c r="B790"/>
      <c r="C790"/>
      <c r="D790" s="8"/>
      <c r="E790" s="8"/>
      <c r="G790"/>
      <c r="H790" s="47"/>
      <c r="I790" s="52"/>
      <c r="J790"/>
    </row>
    <row r="791" spans="1:10" s="12" customFormat="1" x14ac:dyDescent="0.25">
      <c r="A791"/>
      <c r="B791"/>
      <c r="C791"/>
      <c r="D791" s="8"/>
      <c r="E791" s="8"/>
      <c r="G791"/>
      <c r="H791" s="47"/>
      <c r="I791" s="52"/>
      <c r="J791"/>
    </row>
    <row r="792" spans="1:10" s="12" customFormat="1" x14ac:dyDescent="0.25">
      <c r="A792"/>
      <c r="B792"/>
      <c r="C792"/>
      <c r="D792" s="8"/>
      <c r="E792" s="8"/>
      <c r="G792"/>
      <c r="H792" s="47"/>
      <c r="I792" s="52"/>
      <c r="J792"/>
    </row>
    <row r="793" spans="1:10" s="12" customFormat="1" x14ac:dyDescent="0.25">
      <c r="A793"/>
      <c r="B793"/>
      <c r="C793"/>
      <c r="D793" s="8"/>
      <c r="E793" s="8"/>
      <c r="G793"/>
      <c r="H793" s="47"/>
      <c r="I793" s="52"/>
      <c r="J793"/>
    </row>
    <row r="794" spans="1:10" s="12" customFormat="1" x14ac:dyDescent="0.25">
      <c r="A794"/>
      <c r="B794"/>
      <c r="C794"/>
      <c r="D794" s="8"/>
      <c r="E794" s="8"/>
      <c r="G794"/>
      <c r="H794" s="47"/>
      <c r="I794" s="52"/>
      <c r="J794"/>
    </row>
    <row r="795" spans="1:10" s="12" customFormat="1" x14ac:dyDescent="0.25">
      <c r="A795"/>
      <c r="B795"/>
      <c r="C795"/>
      <c r="D795" s="8"/>
      <c r="E795" s="8"/>
      <c r="G795"/>
      <c r="H795" s="47"/>
      <c r="I795" s="52"/>
      <c r="J795"/>
    </row>
    <row r="796" spans="1:10" s="12" customFormat="1" x14ac:dyDescent="0.25">
      <c r="A796"/>
      <c r="B796"/>
      <c r="C796"/>
      <c r="D796" s="8"/>
      <c r="E796" s="8"/>
      <c r="G796"/>
      <c r="H796" s="47"/>
      <c r="I796" s="52"/>
      <c r="J796"/>
    </row>
    <row r="797" spans="1:10" s="12" customFormat="1" x14ac:dyDescent="0.25">
      <c r="A797"/>
      <c r="B797"/>
      <c r="C797"/>
      <c r="D797" s="8"/>
      <c r="E797" s="8"/>
      <c r="G797"/>
      <c r="H797" s="47"/>
      <c r="I797" s="52"/>
      <c r="J797"/>
    </row>
    <row r="798" spans="1:10" s="12" customFormat="1" x14ac:dyDescent="0.25">
      <c r="A798"/>
      <c r="B798"/>
      <c r="C798"/>
      <c r="D798" s="8"/>
      <c r="E798" s="8"/>
      <c r="G798"/>
      <c r="H798" s="47"/>
      <c r="I798" s="52"/>
      <c r="J798"/>
    </row>
    <row r="799" spans="1:10" s="12" customFormat="1" x14ac:dyDescent="0.25">
      <c r="A799"/>
      <c r="B799"/>
      <c r="C799"/>
      <c r="D799" s="8"/>
      <c r="E799" s="8"/>
      <c r="G799"/>
      <c r="H799" s="47"/>
      <c r="I799" s="52"/>
      <c r="J799"/>
    </row>
    <row r="800" spans="1:10" s="12" customFormat="1" x14ac:dyDescent="0.25">
      <c r="A800"/>
      <c r="B800"/>
      <c r="C800"/>
      <c r="D800" s="8"/>
      <c r="E800" s="8"/>
      <c r="G800"/>
      <c r="H800" s="47"/>
      <c r="I800" s="52"/>
      <c r="J800"/>
    </row>
    <row r="801" spans="1:10" s="12" customFormat="1" x14ac:dyDescent="0.25">
      <c r="A801"/>
      <c r="B801"/>
      <c r="C801"/>
      <c r="D801" s="8"/>
      <c r="E801" s="8"/>
      <c r="G801"/>
      <c r="H801" s="47"/>
      <c r="I801" s="52"/>
      <c r="J801"/>
    </row>
    <row r="802" spans="1:10" s="12" customFormat="1" x14ac:dyDescent="0.25">
      <c r="A802"/>
      <c r="B802"/>
      <c r="C802"/>
      <c r="D802" s="8"/>
      <c r="E802" s="8"/>
      <c r="G802"/>
      <c r="H802" s="47"/>
      <c r="I802" s="52"/>
      <c r="J802"/>
    </row>
    <row r="803" spans="1:10" s="12" customFormat="1" x14ac:dyDescent="0.25">
      <c r="A803"/>
      <c r="B803"/>
      <c r="C803"/>
      <c r="D803" s="8"/>
      <c r="E803" s="8"/>
      <c r="G803"/>
      <c r="H803" s="47"/>
      <c r="I803" s="52"/>
      <c r="J803"/>
    </row>
    <row r="804" spans="1:10" s="12" customFormat="1" x14ac:dyDescent="0.25">
      <c r="A804"/>
      <c r="B804"/>
      <c r="C804"/>
      <c r="D804" s="8"/>
      <c r="E804" s="8"/>
      <c r="G804"/>
      <c r="H804" s="47"/>
      <c r="I804" s="52"/>
      <c r="J804"/>
    </row>
    <row r="805" spans="1:10" s="12" customFormat="1" x14ac:dyDescent="0.25">
      <c r="A805"/>
      <c r="B805"/>
      <c r="C805"/>
      <c r="D805" s="8"/>
      <c r="E805" s="8"/>
      <c r="G805"/>
      <c r="H805" s="47"/>
      <c r="I805" s="52"/>
      <c r="J805"/>
    </row>
    <row r="806" spans="1:10" s="12" customFormat="1" x14ac:dyDescent="0.25">
      <c r="A806"/>
      <c r="B806"/>
      <c r="C806"/>
      <c r="D806" s="8"/>
      <c r="E806" s="8"/>
      <c r="G806"/>
      <c r="H806" s="47"/>
      <c r="I806" s="52"/>
      <c r="J806"/>
    </row>
    <row r="807" spans="1:10" s="12" customFormat="1" x14ac:dyDescent="0.25">
      <c r="A807"/>
      <c r="B807"/>
      <c r="C807"/>
      <c r="D807" s="8"/>
      <c r="E807" s="8"/>
      <c r="G807"/>
      <c r="H807" s="47"/>
      <c r="I807" s="52"/>
      <c r="J807"/>
    </row>
    <row r="808" spans="1:10" s="12" customFormat="1" x14ac:dyDescent="0.25">
      <c r="A808"/>
      <c r="B808"/>
      <c r="C808"/>
      <c r="D808" s="8"/>
      <c r="E808" s="8"/>
      <c r="G808"/>
      <c r="H808" s="47"/>
      <c r="I808" s="52"/>
      <c r="J808"/>
    </row>
    <row r="809" spans="1:10" s="12" customFormat="1" x14ac:dyDescent="0.25">
      <c r="A809"/>
      <c r="B809"/>
      <c r="C809"/>
      <c r="D809" s="8"/>
      <c r="E809" s="8"/>
      <c r="G809"/>
      <c r="H809" s="47"/>
      <c r="I809" s="52"/>
      <c r="J809"/>
    </row>
    <row r="810" spans="1:10" s="12" customFormat="1" x14ac:dyDescent="0.25">
      <c r="A810"/>
      <c r="B810"/>
      <c r="C810"/>
      <c r="D810" s="8"/>
      <c r="E810" s="8"/>
      <c r="G810"/>
      <c r="H810" s="47"/>
      <c r="I810" s="52"/>
      <c r="J810"/>
    </row>
    <row r="811" spans="1:10" s="12" customFormat="1" x14ac:dyDescent="0.25">
      <c r="A811"/>
      <c r="B811"/>
      <c r="C811"/>
      <c r="D811" s="8"/>
      <c r="E811" s="8"/>
      <c r="G811"/>
      <c r="H811" s="47"/>
      <c r="I811" s="52"/>
      <c r="J811"/>
    </row>
    <row r="812" spans="1:10" s="12" customFormat="1" x14ac:dyDescent="0.25">
      <c r="A812"/>
      <c r="B812"/>
      <c r="C812"/>
      <c r="D812" s="8"/>
      <c r="E812" s="8"/>
      <c r="G812"/>
      <c r="H812" s="47"/>
      <c r="I812" s="52"/>
      <c r="J812"/>
    </row>
    <row r="813" spans="1:10" s="12" customFormat="1" x14ac:dyDescent="0.25">
      <c r="A813"/>
      <c r="B813"/>
      <c r="C813"/>
      <c r="D813" s="8"/>
      <c r="E813" s="8"/>
      <c r="G813"/>
      <c r="H813" s="47"/>
      <c r="I813" s="52"/>
      <c r="J813"/>
    </row>
    <row r="814" spans="1:10" s="12" customFormat="1" x14ac:dyDescent="0.25">
      <c r="A814"/>
      <c r="B814"/>
      <c r="C814"/>
      <c r="D814" s="8"/>
      <c r="E814" s="8"/>
      <c r="G814"/>
      <c r="H814" s="47"/>
      <c r="I814" s="52"/>
      <c r="J814"/>
    </row>
    <row r="815" spans="1:10" s="12" customFormat="1" x14ac:dyDescent="0.25">
      <c r="A815"/>
      <c r="B815"/>
      <c r="C815"/>
      <c r="D815" s="8"/>
      <c r="E815" s="8"/>
      <c r="G815"/>
      <c r="H815" s="47"/>
      <c r="I815" s="52"/>
      <c r="J815"/>
    </row>
    <row r="816" spans="1:10" s="12" customFormat="1" x14ac:dyDescent="0.25">
      <c r="A816"/>
      <c r="B816"/>
      <c r="C816"/>
      <c r="D816" s="8"/>
      <c r="E816" s="8"/>
      <c r="G816"/>
      <c r="H816" s="47"/>
      <c r="I816" s="52"/>
      <c r="J816"/>
    </row>
    <row r="817" spans="1:10" s="12" customFormat="1" x14ac:dyDescent="0.25">
      <c r="A817"/>
      <c r="B817"/>
      <c r="C817"/>
      <c r="D817" s="8"/>
      <c r="E817" s="8"/>
      <c r="G817"/>
      <c r="H817" s="47"/>
      <c r="I817" s="52"/>
      <c r="J817"/>
    </row>
    <row r="818" spans="1:10" s="12" customFormat="1" x14ac:dyDescent="0.25">
      <c r="A818"/>
      <c r="B818"/>
      <c r="C818"/>
      <c r="D818" s="8"/>
      <c r="E818" s="8"/>
      <c r="G818"/>
      <c r="H818" s="47"/>
      <c r="I818" s="52"/>
      <c r="J818"/>
    </row>
    <row r="819" spans="1:10" s="12" customFormat="1" x14ac:dyDescent="0.25">
      <c r="A819"/>
      <c r="B819"/>
      <c r="C819"/>
      <c r="D819" s="8"/>
      <c r="E819" s="8"/>
      <c r="G819"/>
      <c r="H819" s="47"/>
      <c r="I819" s="52"/>
      <c r="J819"/>
    </row>
    <row r="820" spans="1:10" s="12" customFormat="1" x14ac:dyDescent="0.25">
      <c r="A820"/>
      <c r="B820"/>
      <c r="C820"/>
      <c r="D820" s="8"/>
      <c r="E820" s="8"/>
      <c r="G820"/>
      <c r="H820" s="47"/>
      <c r="I820" s="52"/>
      <c r="J820"/>
    </row>
    <row r="821" spans="1:10" s="12" customFormat="1" x14ac:dyDescent="0.25">
      <c r="A821"/>
      <c r="B821"/>
      <c r="C821"/>
      <c r="D821" s="8"/>
      <c r="E821" s="8"/>
      <c r="G821"/>
      <c r="H821" s="47"/>
      <c r="I821" s="52"/>
      <c r="J821"/>
    </row>
    <row r="822" spans="1:10" s="12" customFormat="1" x14ac:dyDescent="0.25">
      <c r="A822"/>
      <c r="B822"/>
      <c r="C822"/>
      <c r="D822" s="8"/>
      <c r="E822" s="8"/>
      <c r="G822"/>
      <c r="H822" s="47"/>
      <c r="I822" s="52"/>
      <c r="J822"/>
    </row>
    <row r="823" spans="1:10" s="12" customFormat="1" x14ac:dyDescent="0.25">
      <c r="A823"/>
      <c r="B823"/>
      <c r="C823"/>
      <c r="D823" s="8"/>
      <c r="E823" s="8"/>
      <c r="G823"/>
      <c r="H823" s="47"/>
      <c r="I823" s="52"/>
      <c r="J823"/>
    </row>
    <row r="824" spans="1:10" s="12" customFormat="1" x14ac:dyDescent="0.25">
      <c r="A824"/>
      <c r="B824"/>
      <c r="C824"/>
      <c r="D824" s="8"/>
      <c r="E824" s="8"/>
      <c r="G824"/>
      <c r="H824" s="47"/>
      <c r="I824" s="52"/>
      <c r="J824"/>
    </row>
    <row r="825" spans="1:10" s="12" customFormat="1" x14ac:dyDescent="0.25">
      <c r="A825"/>
      <c r="B825"/>
      <c r="C825"/>
      <c r="D825" s="8"/>
      <c r="E825" s="8"/>
      <c r="G825"/>
      <c r="H825" s="47"/>
      <c r="I825" s="52"/>
      <c r="J825"/>
    </row>
    <row r="826" spans="1:10" s="12" customFormat="1" x14ac:dyDescent="0.25">
      <c r="A826"/>
      <c r="B826"/>
      <c r="C826"/>
      <c r="D826" s="8"/>
      <c r="E826" s="8"/>
      <c r="G826"/>
      <c r="H826" s="47"/>
      <c r="I826" s="52"/>
      <c r="J826"/>
    </row>
    <row r="827" spans="1:10" s="12" customFormat="1" x14ac:dyDescent="0.25">
      <c r="A827"/>
      <c r="B827"/>
      <c r="C827"/>
      <c r="D827" s="8"/>
      <c r="E827" s="8"/>
      <c r="G827"/>
      <c r="H827" s="47"/>
      <c r="I827" s="52"/>
      <c r="J827"/>
    </row>
    <row r="828" spans="1:10" s="12" customFormat="1" x14ac:dyDescent="0.25">
      <c r="A828"/>
      <c r="B828"/>
      <c r="C828"/>
      <c r="D828" s="8"/>
      <c r="E828" s="8"/>
      <c r="G828"/>
      <c r="H828" s="47"/>
      <c r="I828" s="52"/>
      <c r="J828"/>
    </row>
    <row r="829" spans="1:10" s="12" customFormat="1" x14ac:dyDescent="0.25">
      <c r="A829"/>
      <c r="B829"/>
      <c r="C829"/>
      <c r="D829" s="8"/>
      <c r="E829" s="8"/>
      <c r="G829"/>
      <c r="H829" s="47"/>
      <c r="I829" s="52"/>
      <c r="J829"/>
    </row>
    <row r="830" spans="1:10" s="12" customFormat="1" x14ac:dyDescent="0.25">
      <c r="A830"/>
      <c r="B830"/>
      <c r="C830"/>
      <c r="D830" s="8"/>
      <c r="E830" s="8"/>
      <c r="G830"/>
      <c r="H830" s="47"/>
      <c r="I830" s="52"/>
      <c r="J830"/>
    </row>
    <row r="831" spans="1:10" s="12" customFormat="1" x14ac:dyDescent="0.25">
      <c r="A831"/>
      <c r="B831"/>
      <c r="C831"/>
      <c r="D831" s="8"/>
      <c r="E831" s="8"/>
      <c r="G831"/>
      <c r="H831" s="47"/>
      <c r="I831" s="52"/>
      <c r="J831"/>
    </row>
    <row r="832" spans="1:10" s="12" customFormat="1" x14ac:dyDescent="0.25">
      <c r="A832"/>
      <c r="B832"/>
      <c r="C832"/>
      <c r="D832" s="8"/>
      <c r="E832" s="8"/>
      <c r="G832"/>
      <c r="H832" s="47"/>
      <c r="I832" s="52"/>
      <c r="J832"/>
    </row>
    <row r="833" spans="1:10" s="12" customFormat="1" x14ac:dyDescent="0.25">
      <c r="A833"/>
      <c r="B833"/>
      <c r="C833"/>
      <c r="D833" s="8"/>
      <c r="E833" s="8"/>
      <c r="G833"/>
      <c r="H833" s="47"/>
      <c r="I833" s="52"/>
      <c r="J833"/>
    </row>
    <row r="834" spans="1:10" s="12" customFormat="1" x14ac:dyDescent="0.25">
      <c r="A834"/>
      <c r="B834"/>
      <c r="C834"/>
      <c r="D834" s="8"/>
      <c r="E834" s="8"/>
      <c r="G834"/>
      <c r="H834" s="47"/>
      <c r="I834" s="52"/>
      <c r="J834"/>
    </row>
    <row r="835" spans="1:10" s="12" customFormat="1" x14ac:dyDescent="0.25">
      <c r="A835"/>
      <c r="B835"/>
      <c r="C835"/>
      <c r="D835" s="8"/>
      <c r="E835" s="8"/>
      <c r="G835"/>
      <c r="H835" s="47"/>
      <c r="I835" s="52"/>
      <c r="J835"/>
    </row>
    <row r="836" spans="1:10" s="12" customFormat="1" x14ac:dyDescent="0.25">
      <c r="A836"/>
      <c r="B836"/>
      <c r="C836"/>
      <c r="D836" s="8"/>
      <c r="E836" s="8"/>
      <c r="G836"/>
      <c r="H836" s="47"/>
      <c r="I836" s="52"/>
      <c r="J836"/>
    </row>
    <row r="837" spans="1:10" s="12" customFormat="1" x14ac:dyDescent="0.25">
      <c r="A837"/>
      <c r="B837"/>
      <c r="C837"/>
      <c r="D837" s="8"/>
      <c r="E837" s="8"/>
      <c r="G837"/>
      <c r="H837" s="47"/>
      <c r="I837" s="52"/>
      <c r="J837"/>
    </row>
    <row r="838" spans="1:10" s="12" customFormat="1" x14ac:dyDescent="0.25">
      <c r="A838"/>
      <c r="B838"/>
      <c r="C838"/>
      <c r="D838" s="8"/>
      <c r="E838" s="8"/>
      <c r="G838"/>
      <c r="H838" s="47"/>
      <c r="I838" s="52"/>
      <c r="J838"/>
    </row>
    <row r="839" spans="1:10" s="12" customFormat="1" x14ac:dyDescent="0.25">
      <c r="A839"/>
      <c r="B839"/>
      <c r="C839"/>
      <c r="D839" s="8"/>
      <c r="E839" s="8"/>
      <c r="G839"/>
      <c r="H839" s="47"/>
      <c r="I839" s="52"/>
      <c r="J839"/>
    </row>
    <row r="840" spans="1:10" s="12" customFormat="1" x14ac:dyDescent="0.25">
      <c r="A840"/>
      <c r="B840"/>
      <c r="C840"/>
      <c r="D840" s="8"/>
      <c r="E840" s="8"/>
      <c r="G840"/>
      <c r="H840" s="47"/>
      <c r="I840" s="52"/>
      <c r="J840"/>
    </row>
    <row r="841" spans="1:10" s="12" customFormat="1" x14ac:dyDescent="0.25">
      <c r="A841"/>
      <c r="B841"/>
      <c r="C841"/>
      <c r="D841" s="8"/>
      <c r="E841" s="8"/>
      <c r="G841"/>
      <c r="H841" s="47"/>
      <c r="I841" s="52"/>
      <c r="J841"/>
    </row>
    <row r="842" spans="1:10" s="12" customFormat="1" x14ac:dyDescent="0.25">
      <c r="A842"/>
      <c r="B842"/>
      <c r="C842"/>
      <c r="D842" s="8"/>
      <c r="E842" s="8"/>
      <c r="G842"/>
      <c r="H842" s="47"/>
      <c r="I842" s="52"/>
      <c r="J842"/>
    </row>
    <row r="843" spans="1:10" s="12" customFormat="1" x14ac:dyDescent="0.25">
      <c r="A843"/>
      <c r="B843"/>
      <c r="C843"/>
      <c r="D843" s="8"/>
      <c r="E843" s="8"/>
      <c r="G843"/>
      <c r="H843" s="47"/>
      <c r="I843" s="52"/>
      <c r="J843"/>
    </row>
    <row r="844" spans="1:10" s="12" customFormat="1" x14ac:dyDescent="0.25">
      <c r="A844"/>
      <c r="B844"/>
      <c r="C844"/>
      <c r="D844" s="8"/>
      <c r="E844" s="8"/>
      <c r="G844"/>
      <c r="H844" s="47"/>
      <c r="I844" s="52"/>
      <c r="J844"/>
    </row>
    <row r="845" spans="1:10" s="12" customFormat="1" x14ac:dyDescent="0.25">
      <c r="A845"/>
      <c r="B845"/>
      <c r="C845"/>
      <c r="D845" s="8"/>
      <c r="E845" s="8"/>
      <c r="G845"/>
      <c r="H845" s="47"/>
      <c r="I845" s="52"/>
      <c r="J845"/>
    </row>
    <row r="846" spans="1:10" s="12" customFormat="1" x14ac:dyDescent="0.25">
      <c r="A846"/>
      <c r="B846"/>
      <c r="C846"/>
      <c r="D846" s="8"/>
      <c r="E846" s="8"/>
      <c r="G846"/>
      <c r="H846" s="47"/>
      <c r="I846" s="52"/>
      <c r="J846"/>
    </row>
    <row r="847" spans="1:10" s="12" customFormat="1" x14ac:dyDescent="0.25">
      <c r="A847"/>
      <c r="B847"/>
      <c r="C847"/>
      <c r="D847" s="8"/>
      <c r="E847" s="8"/>
      <c r="G847"/>
      <c r="H847" s="47"/>
      <c r="I847" s="52"/>
      <c r="J847"/>
    </row>
    <row r="848" spans="1:10" s="12" customFormat="1" x14ac:dyDescent="0.25">
      <c r="A848"/>
      <c r="B848"/>
      <c r="C848"/>
      <c r="D848" s="8"/>
      <c r="E848" s="8"/>
      <c r="G848"/>
      <c r="H848" s="47"/>
      <c r="I848" s="52"/>
      <c r="J848"/>
    </row>
    <row r="849" spans="1:10" s="12" customFormat="1" x14ac:dyDescent="0.25">
      <c r="A849"/>
      <c r="B849"/>
      <c r="C849"/>
      <c r="D849" s="8"/>
      <c r="E849" s="8"/>
      <c r="G849"/>
      <c r="H849" s="47"/>
      <c r="I849" s="52"/>
      <c r="J849"/>
    </row>
    <row r="850" spans="1:10" s="12" customFormat="1" x14ac:dyDescent="0.25">
      <c r="A850"/>
      <c r="B850"/>
      <c r="C850"/>
      <c r="D850" s="8"/>
      <c r="E850" s="8"/>
      <c r="G850"/>
      <c r="H850" s="47"/>
      <c r="I850" s="52"/>
      <c r="J850"/>
    </row>
    <row r="851" spans="1:10" s="12" customFormat="1" x14ac:dyDescent="0.25">
      <c r="A851"/>
      <c r="B851"/>
      <c r="C851"/>
      <c r="D851" s="8"/>
      <c r="E851" s="8"/>
      <c r="G851"/>
      <c r="H851" s="47"/>
      <c r="I851" s="52"/>
      <c r="J851"/>
    </row>
    <row r="852" spans="1:10" s="12" customFormat="1" x14ac:dyDescent="0.25">
      <c r="A852"/>
      <c r="B852"/>
      <c r="C852"/>
      <c r="D852" s="8"/>
      <c r="E852" s="8"/>
      <c r="G852"/>
      <c r="H852" s="47"/>
      <c r="I852" s="52"/>
      <c r="J852"/>
    </row>
    <row r="853" spans="1:10" s="12" customFormat="1" x14ac:dyDescent="0.25">
      <c r="A853"/>
      <c r="B853"/>
      <c r="C853"/>
      <c r="D853" s="8"/>
      <c r="E853" s="8"/>
      <c r="G853"/>
      <c r="H853" s="47"/>
      <c r="I853" s="52"/>
      <c r="J853"/>
    </row>
    <row r="854" spans="1:10" s="12" customFormat="1" x14ac:dyDescent="0.25">
      <c r="A854"/>
      <c r="B854"/>
      <c r="C854"/>
      <c r="D854" s="8"/>
      <c r="E854" s="8"/>
      <c r="G854"/>
      <c r="H854" s="47"/>
      <c r="I854" s="52"/>
      <c r="J854"/>
    </row>
    <row r="855" spans="1:10" s="12" customFormat="1" x14ac:dyDescent="0.25">
      <c r="A855"/>
      <c r="B855"/>
      <c r="C855"/>
      <c r="D855" s="8"/>
      <c r="E855" s="8"/>
      <c r="G855"/>
      <c r="H855" s="47"/>
      <c r="I855" s="52"/>
      <c r="J855"/>
    </row>
    <row r="856" spans="1:10" s="12" customFormat="1" x14ac:dyDescent="0.25">
      <c r="A856"/>
      <c r="B856"/>
      <c r="C856"/>
      <c r="D856" s="8"/>
      <c r="E856" s="8"/>
      <c r="G856"/>
      <c r="H856" s="47"/>
      <c r="I856" s="52"/>
      <c r="J856"/>
    </row>
    <row r="857" spans="1:10" s="12" customFormat="1" x14ac:dyDescent="0.25">
      <c r="A857"/>
      <c r="B857"/>
      <c r="C857"/>
      <c r="D857" s="8"/>
      <c r="E857" s="8"/>
      <c r="G857"/>
      <c r="H857" s="47"/>
      <c r="I857" s="52"/>
      <c r="J857"/>
    </row>
    <row r="858" spans="1:10" s="12" customFormat="1" x14ac:dyDescent="0.25">
      <c r="A858"/>
      <c r="B858"/>
      <c r="C858"/>
      <c r="D858" s="8"/>
      <c r="E858" s="8"/>
      <c r="G858"/>
      <c r="H858" s="47"/>
      <c r="I858" s="52"/>
      <c r="J858"/>
    </row>
    <row r="859" spans="1:10" s="12" customFormat="1" x14ac:dyDescent="0.25">
      <c r="A859"/>
      <c r="B859"/>
      <c r="C859"/>
      <c r="D859" s="8"/>
      <c r="E859" s="8"/>
      <c r="G859"/>
      <c r="H859" s="47"/>
      <c r="I859" s="52"/>
      <c r="J859"/>
    </row>
    <row r="860" spans="1:10" s="12" customFormat="1" x14ac:dyDescent="0.25">
      <c r="A860"/>
      <c r="B860"/>
      <c r="C860"/>
      <c r="D860" s="8"/>
      <c r="E860" s="8"/>
      <c r="G860"/>
      <c r="H860" s="47"/>
      <c r="I860" s="52"/>
      <c r="J860"/>
    </row>
    <row r="861" spans="1:10" s="12" customFormat="1" x14ac:dyDescent="0.25">
      <c r="A861"/>
      <c r="B861"/>
      <c r="C861"/>
      <c r="D861" s="8"/>
      <c r="E861" s="8"/>
      <c r="G861"/>
      <c r="H861" s="47"/>
      <c r="I861" s="52"/>
      <c r="J861"/>
    </row>
    <row r="862" spans="1:10" s="12" customFormat="1" x14ac:dyDescent="0.25">
      <c r="A862"/>
      <c r="B862"/>
      <c r="C862"/>
      <c r="D862" s="8"/>
      <c r="E862" s="8"/>
      <c r="G862"/>
      <c r="H862" s="47"/>
      <c r="I862" s="52"/>
      <c r="J862"/>
    </row>
    <row r="863" spans="1:10" s="12" customFormat="1" x14ac:dyDescent="0.25">
      <c r="A863"/>
      <c r="B863"/>
      <c r="C863"/>
      <c r="D863" s="8"/>
      <c r="E863" s="8"/>
      <c r="G863"/>
      <c r="H863" s="47"/>
      <c r="I863" s="52"/>
      <c r="J863"/>
    </row>
    <row r="864" spans="1:10" s="12" customFormat="1" x14ac:dyDescent="0.25">
      <c r="A864"/>
      <c r="B864"/>
      <c r="C864"/>
      <c r="D864" s="8"/>
      <c r="E864" s="8"/>
      <c r="G864"/>
      <c r="H864" s="47"/>
      <c r="I864" s="52"/>
      <c r="J864"/>
    </row>
    <row r="865" spans="1:10" s="12" customFormat="1" x14ac:dyDescent="0.25">
      <c r="A865"/>
      <c r="B865"/>
      <c r="C865"/>
      <c r="D865" s="8"/>
      <c r="E865" s="8"/>
      <c r="G865"/>
      <c r="H865" s="47"/>
      <c r="I865" s="52"/>
      <c r="J865"/>
    </row>
    <row r="866" spans="1:10" s="12" customFormat="1" x14ac:dyDescent="0.25">
      <c r="A866"/>
      <c r="B866"/>
      <c r="C866"/>
      <c r="D866" s="8"/>
      <c r="E866" s="8"/>
      <c r="G866"/>
      <c r="H866" s="47"/>
      <c r="I866" s="52"/>
      <c r="J866"/>
    </row>
    <row r="867" spans="1:10" s="12" customFormat="1" x14ac:dyDescent="0.25">
      <c r="A867"/>
      <c r="B867"/>
      <c r="C867"/>
      <c r="D867" s="8"/>
      <c r="E867" s="8"/>
      <c r="G867"/>
      <c r="H867" s="47"/>
      <c r="I867" s="52"/>
      <c r="J867"/>
    </row>
    <row r="868" spans="1:10" s="12" customFormat="1" x14ac:dyDescent="0.25">
      <c r="A868"/>
      <c r="B868"/>
      <c r="C868"/>
      <c r="D868" s="8"/>
      <c r="E868" s="8"/>
      <c r="G868"/>
      <c r="H868" s="47"/>
      <c r="I868" s="52"/>
      <c r="J868"/>
    </row>
    <row r="869" spans="1:10" s="12" customFormat="1" x14ac:dyDescent="0.25">
      <c r="A869"/>
      <c r="B869"/>
      <c r="C869"/>
      <c r="D869" s="8"/>
      <c r="E869" s="8"/>
      <c r="G869"/>
      <c r="H869" s="47"/>
      <c r="I869" s="52"/>
      <c r="J869"/>
    </row>
    <row r="870" spans="1:10" s="12" customFormat="1" x14ac:dyDescent="0.25">
      <c r="A870"/>
      <c r="B870"/>
      <c r="C870"/>
      <c r="D870" s="8"/>
      <c r="E870" s="8"/>
      <c r="G870"/>
      <c r="H870" s="47"/>
      <c r="I870" s="52"/>
      <c r="J870"/>
    </row>
    <row r="871" spans="1:10" s="12" customFormat="1" x14ac:dyDescent="0.25">
      <c r="A871"/>
      <c r="B871"/>
      <c r="C871"/>
      <c r="D871" s="8"/>
      <c r="E871" s="8"/>
      <c r="G871"/>
      <c r="H871" s="47"/>
      <c r="I871" s="52"/>
      <c r="J871"/>
    </row>
    <row r="872" spans="1:10" s="12" customFormat="1" x14ac:dyDescent="0.25">
      <c r="A872"/>
      <c r="B872"/>
      <c r="C872"/>
      <c r="D872" s="8"/>
      <c r="E872" s="8"/>
      <c r="G872"/>
      <c r="H872" s="47"/>
      <c r="I872" s="52"/>
      <c r="J872"/>
    </row>
    <row r="873" spans="1:10" s="12" customFormat="1" x14ac:dyDescent="0.25">
      <c r="A873"/>
      <c r="B873"/>
      <c r="C873"/>
      <c r="D873" s="8"/>
      <c r="E873" s="8"/>
      <c r="G873"/>
      <c r="H873" s="47"/>
      <c r="I873" s="52"/>
      <c r="J873"/>
    </row>
    <row r="874" spans="1:10" s="12" customFormat="1" x14ac:dyDescent="0.25">
      <c r="A874"/>
      <c r="B874"/>
      <c r="C874"/>
      <c r="D874" s="8"/>
      <c r="E874" s="8"/>
      <c r="G874"/>
      <c r="H874" s="47"/>
      <c r="I874" s="52"/>
      <c r="J874"/>
    </row>
    <row r="875" spans="1:10" s="12" customFormat="1" x14ac:dyDescent="0.25">
      <c r="A875"/>
      <c r="B875"/>
      <c r="C875"/>
      <c r="D875" s="8"/>
      <c r="E875" s="8"/>
      <c r="G875"/>
      <c r="H875" s="47"/>
      <c r="I875" s="52"/>
      <c r="J875"/>
    </row>
    <row r="876" spans="1:10" s="12" customFormat="1" x14ac:dyDescent="0.25">
      <c r="A876"/>
      <c r="B876"/>
      <c r="C876"/>
      <c r="D876" s="8"/>
      <c r="E876" s="8"/>
      <c r="G876"/>
      <c r="H876" s="47"/>
      <c r="I876" s="52"/>
      <c r="J876"/>
    </row>
    <row r="877" spans="1:10" s="12" customFormat="1" x14ac:dyDescent="0.25">
      <c r="A877"/>
      <c r="B877"/>
      <c r="C877"/>
      <c r="D877" s="8"/>
      <c r="E877" s="8"/>
      <c r="G877"/>
      <c r="H877" s="47"/>
      <c r="I877" s="52"/>
      <c r="J877"/>
    </row>
    <row r="878" spans="1:10" s="12" customFormat="1" x14ac:dyDescent="0.25">
      <c r="A878"/>
      <c r="B878"/>
      <c r="C878"/>
      <c r="D878" s="8"/>
      <c r="E878" s="8"/>
      <c r="G878"/>
      <c r="H878" s="47"/>
      <c r="I878" s="52"/>
      <c r="J878"/>
    </row>
    <row r="879" spans="1:10" s="12" customFormat="1" x14ac:dyDescent="0.25">
      <c r="A879"/>
      <c r="B879"/>
      <c r="C879"/>
      <c r="D879" s="8"/>
      <c r="E879" s="8"/>
      <c r="G879"/>
      <c r="H879" s="47"/>
      <c r="I879" s="52"/>
      <c r="J879"/>
    </row>
    <row r="880" spans="1:10" s="12" customFormat="1" x14ac:dyDescent="0.25">
      <c r="A880"/>
      <c r="B880"/>
      <c r="C880"/>
      <c r="D880" s="8"/>
      <c r="E880" s="8"/>
      <c r="G880"/>
      <c r="H880" s="47"/>
      <c r="I880" s="52"/>
      <c r="J880"/>
    </row>
    <row r="881" spans="1:10" s="12" customFormat="1" x14ac:dyDescent="0.25">
      <c r="A881"/>
      <c r="B881"/>
      <c r="C881"/>
      <c r="D881" s="8"/>
      <c r="E881" s="48"/>
      <c r="G881"/>
      <c r="H881" s="47"/>
      <c r="I881" s="52"/>
      <c r="J881"/>
    </row>
    <row r="882" spans="1:10" s="12" customFormat="1" x14ac:dyDescent="0.25">
      <c r="A882"/>
      <c r="B882"/>
      <c r="C882"/>
      <c r="D882" s="8"/>
      <c r="E882" s="48"/>
      <c r="G882"/>
      <c r="H882" s="47"/>
      <c r="I882" s="52"/>
      <c r="J882"/>
    </row>
    <row r="883" spans="1:10" s="12" customFormat="1" x14ac:dyDescent="0.25">
      <c r="A883"/>
      <c r="B883"/>
      <c r="C883"/>
      <c r="D883" s="8"/>
      <c r="E883" s="48"/>
      <c r="G883"/>
      <c r="H883" s="47"/>
      <c r="I883" s="52"/>
      <c r="J883"/>
    </row>
    <row r="884" spans="1:10" s="12" customFormat="1" x14ac:dyDescent="0.25">
      <c r="A884"/>
      <c r="B884"/>
      <c r="C884"/>
      <c r="D884" s="8"/>
      <c r="E884" s="48"/>
      <c r="G884"/>
      <c r="H884" s="47"/>
      <c r="I884" s="52"/>
      <c r="J884"/>
    </row>
    <row r="885" spans="1:10" s="12" customFormat="1" x14ac:dyDescent="0.25">
      <c r="A885"/>
      <c r="B885"/>
      <c r="C885"/>
      <c r="D885" s="8"/>
      <c r="E885" s="48"/>
      <c r="G885"/>
      <c r="H885" s="47"/>
      <c r="I885" s="52"/>
      <c r="J885"/>
    </row>
    <row r="886" spans="1:10" s="12" customFormat="1" x14ac:dyDescent="0.25">
      <c r="A886"/>
      <c r="B886"/>
      <c r="C886"/>
      <c r="D886" s="8"/>
      <c r="E886" s="48"/>
      <c r="G886"/>
      <c r="H886" s="47"/>
      <c r="I886" s="52"/>
      <c r="J886"/>
    </row>
    <row r="887" spans="1:10" s="12" customFormat="1" x14ac:dyDescent="0.25">
      <c r="A887"/>
      <c r="B887"/>
      <c r="C887"/>
      <c r="D887" s="8"/>
      <c r="E887" s="48"/>
      <c r="G887"/>
      <c r="H887" s="47"/>
      <c r="I887" s="52"/>
      <c r="J887"/>
    </row>
    <row r="888" spans="1:10" s="12" customFormat="1" x14ac:dyDescent="0.25">
      <c r="A888"/>
      <c r="B888"/>
      <c r="C888"/>
      <c r="D888" s="8"/>
      <c r="E888" s="48"/>
      <c r="G888"/>
      <c r="H888" s="47"/>
      <c r="I888" s="52"/>
      <c r="J888"/>
    </row>
    <row r="889" spans="1:10" s="12" customFormat="1" x14ac:dyDescent="0.25">
      <c r="A889"/>
      <c r="B889"/>
      <c r="C889"/>
      <c r="D889" s="8"/>
      <c r="E889" s="48"/>
      <c r="G889"/>
      <c r="H889" s="47"/>
      <c r="I889" s="52"/>
      <c r="J889"/>
    </row>
    <row r="890" spans="1:10" s="12" customFormat="1" x14ac:dyDescent="0.25">
      <c r="A890"/>
      <c r="B890"/>
      <c r="C890"/>
      <c r="D890" s="8"/>
      <c r="E890" s="48"/>
      <c r="G890"/>
      <c r="H890" s="47"/>
      <c r="I890" s="52"/>
      <c r="J890"/>
    </row>
    <row r="891" spans="1:10" s="12" customFormat="1" x14ac:dyDescent="0.25">
      <c r="A891"/>
      <c r="B891"/>
      <c r="C891"/>
      <c r="D891" s="8"/>
      <c r="E891" s="48"/>
      <c r="G891"/>
      <c r="H891" s="47"/>
      <c r="I891" s="52"/>
      <c r="J891"/>
    </row>
    <row r="892" spans="1:10" s="12" customFormat="1" x14ac:dyDescent="0.25">
      <c r="A892"/>
      <c r="B892"/>
      <c r="C892"/>
      <c r="D892" s="8"/>
      <c r="E892" s="48"/>
      <c r="G892"/>
      <c r="H892" s="47"/>
      <c r="I892" s="52"/>
      <c r="J892"/>
    </row>
    <row r="893" spans="1:10" s="12" customFormat="1" x14ac:dyDescent="0.25">
      <c r="A893"/>
      <c r="B893"/>
      <c r="C893"/>
      <c r="D893" s="8"/>
      <c r="E893" s="48"/>
      <c r="G893"/>
      <c r="H893" s="47"/>
      <c r="I893" s="52"/>
      <c r="J893"/>
    </row>
    <row r="894" spans="1:10" s="12" customFormat="1" x14ac:dyDescent="0.25">
      <c r="A894"/>
      <c r="B894"/>
      <c r="C894"/>
      <c r="D894" s="8"/>
      <c r="E894" s="48"/>
      <c r="G894"/>
      <c r="H894" s="47"/>
      <c r="I894" s="52"/>
      <c r="J894"/>
    </row>
    <row r="895" spans="1:10" s="12" customFormat="1" x14ac:dyDescent="0.25">
      <c r="A895"/>
      <c r="B895"/>
      <c r="C895"/>
      <c r="D895" s="8"/>
      <c r="E895" s="48"/>
      <c r="G895"/>
      <c r="H895" s="47"/>
      <c r="I895" s="52"/>
      <c r="J895"/>
    </row>
    <row r="896" spans="1:10" s="12" customFormat="1" x14ac:dyDescent="0.25">
      <c r="A896"/>
      <c r="B896"/>
      <c r="C896"/>
      <c r="D896" s="8"/>
      <c r="E896" s="48"/>
      <c r="G896"/>
      <c r="H896" s="47"/>
      <c r="I896" s="52"/>
      <c r="J896"/>
    </row>
    <row r="897" spans="1:10" s="12" customFormat="1" x14ac:dyDescent="0.25">
      <c r="A897"/>
      <c r="B897"/>
      <c r="C897"/>
      <c r="D897" s="8"/>
      <c r="E897" s="48"/>
      <c r="G897"/>
      <c r="H897" s="47"/>
      <c r="I897" s="52"/>
      <c r="J897"/>
    </row>
    <row r="898" spans="1:10" s="12" customFormat="1" x14ac:dyDescent="0.25">
      <c r="A898"/>
      <c r="B898"/>
      <c r="C898"/>
      <c r="D898" s="8"/>
      <c r="E898" s="48"/>
      <c r="G898"/>
      <c r="H898" s="47"/>
      <c r="I898" s="52"/>
      <c r="J898"/>
    </row>
    <row r="899" spans="1:10" s="12" customFormat="1" x14ac:dyDescent="0.25">
      <c r="A899"/>
      <c r="B899"/>
      <c r="C899"/>
      <c r="D899" s="8"/>
      <c r="E899" s="48"/>
      <c r="G899"/>
      <c r="H899" s="47"/>
      <c r="I899" s="52"/>
      <c r="J899"/>
    </row>
    <row r="900" spans="1:10" s="12" customFormat="1" x14ac:dyDescent="0.25">
      <c r="A900"/>
      <c r="B900"/>
      <c r="C900"/>
      <c r="D900" s="8"/>
      <c r="E900" s="48"/>
      <c r="G900"/>
      <c r="H900" s="47"/>
      <c r="I900" s="52"/>
      <c r="J900"/>
    </row>
    <row r="901" spans="1:10" s="12" customFormat="1" x14ac:dyDescent="0.25">
      <c r="A901"/>
      <c r="B901"/>
      <c r="C901"/>
      <c r="D901" s="8"/>
      <c r="E901" s="48"/>
      <c r="G901"/>
      <c r="H901" s="47"/>
      <c r="I901" s="52"/>
      <c r="J901"/>
    </row>
    <row r="902" spans="1:10" s="12" customFormat="1" x14ac:dyDescent="0.25">
      <c r="A902"/>
      <c r="B902"/>
      <c r="C902"/>
      <c r="D902" s="8"/>
      <c r="E902" s="48"/>
      <c r="G902"/>
      <c r="H902" s="47"/>
      <c r="I902" s="52"/>
      <c r="J902"/>
    </row>
    <row r="903" spans="1:10" s="12" customFormat="1" x14ac:dyDescent="0.25">
      <c r="A903"/>
      <c r="B903"/>
      <c r="C903"/>
      <c r="D903" s="8"/>
      <c r="E903" s="48"/>
      <c r="G903"/>
      <c r="H903" s="47"/>
      <c r="I903" s="52"/>
      <c r="J903"/>
    </row>
    <row r="904" spans="1:10" s="12" customFormat="1" x14ac:dyDescent="0.25">
      <c r="A904"/>
      <c r="B904"/>
      <c r="C904"/>
      <c r="D904" s="8"/>
      <c r="E904" s="48"/>
      <c r="G904"/>
      <c r="H904" s="47"/>
      <c r="I904" s="52"/>
      <c r="J904"/>
    </row>
    <row r="905" spans="1:10" s="12" customFormat="1" x14ac:dyDescent="0.25">
      <c r="A905"/>
      <c r="B905"/>
      <c r="C905"/>
      <c r="D905" s="8"/>
      <c r="E905" s="48"/>
      <c r="G905"/>
      <c r="H905" s="47"/>
      <c r="I905" s="52"/>
      <c r="J905"/>
    </row>
    <row r="906" spans="1:10" s="12" customFormat="1" x14ac:dyDescent="0.25">
      <c r="A906"/>
      <c r="B906"/>
      <c r="C906"/>
      <c r="D906" s="8"/>
      <c r="E906" s="48"/>
      <c r="G906"/>
      <c r="H906" s="47"/>
      <c r="I906" s="52"/>
      <c r="J906"/>
    </row>
    <row r="907" spans="1:10" s="12" customFormat="1" x14ac:dyDescent="0.25">
      <c r="A907"/>
      <c r="B907"/>
      <c r="C907"/>
      <c r="D907" s="8"/>
      <c r="E907" s="48"/>
      <c r="G907"/>
      <c r="H907" s="47"/>
      <c r="I907" s="52"/>
      <c r="J907"/>
    </row>
    <row r="908" spans="1:10" s="12" customFormat="1" x14ac:dyDescent="0.25">
      <c r="A908"/>
      <c r="B908"/>
      <c r="C908"/>
      <c r="D908" s="8"/>
      <c r="E908" s="48"/>
      <c r="G908"/>
      <c r="H908" s="47"/>
      <c r="I908" s="52"/>
      <c r="J908"/>
    </row>
    <row r="909" spans="1:10" s="12" customFormat="1" x14ac:dyDescent="0.25">
      <c r="A909"/>
      <c r="B909"/>
      <c r="C909"/>
      <c r="D909" s="8"/>
      <c r="E909" s="48"/>
      <c r="G909"/>
      <c r="H909" s="47"/>
      <c r="I909" s="52"/>
      <c r="J909"/>
    </row>
    <row r="910" spans="1:10" s="12" customFormat="1" x14ac:dyDescent="0.25">
      <c r="A910"/>
      <c r="B910"/>
      <c r="C910"/>
      <c r="D910" s="8"/>
      <c r="E910" s="48"/>
      <c r="G910"/>
      <c r="H910" s="47"/>
      <c r="I910" s="52"/>
      <c r="J910"/>
    </row>
    <row r="911" spans="1:10" s="12" customFormat="1" x14ac:dyDescent="0.25">
      <c r="A911"/>
      <c r="B911"/>
      <c r="C911"/>
      <c r="D911" s="8"/>
      <c r="E911" s="48"/>
      <c r="G911"/>
      <c r="H911" s="47"/>
      <c r="I911" s="52"/>
      <c r="J911"/>
    </row>
    <row r="912" spans="1:10" s="12" customFormat="1" x14ac:dyDescent="0.25">
      <c r="A912"/>
      <c r="B912"/>
      <c r="C912"/>
      <c r="D912" s="8"/>
      <c r="E912" s="48"/>
      <c r="G912"/>
      <c r="H912" s="47"/>
      <c r="I912" s="52"/>
      <c r="J912"/>
    </row>
    <row r="913" spans="1:10" s="12" customFormat="1" x14ac:dyDescent="0.25">
      <c r="A913"/>
      <c r="B913"/>
      <c r="C913"/>
      <c r="D913" s="8"/>
      <c r="E913" s="48"/>
      <c r="G913"/>
      <c r="H913" s="47"/>
      <c r="I913" s="52"/>
      <c r="J913"/>
    </row>
    <row r="914" spans="1:10" s="12" customFormat="1" x14ac:dyDescent="0.25">
      <c r="A914"/>
      <c r="B914"/>
      <c r="C914"/>
      <c r="D914" s="8"/>
      <c r="E914" s="48"/>
      <c r="G914"/>
      <c r="H914" s="47"/>
      <c r="I914" s="52"/>
      <c r="J914"/>
    </row>
    <row r="915" spans="1:10" s="12" customFormat="1" x14ac:dyDescent="0.25">
      <c r="A915"/>
      <c r="B915"/>
      <c r="C915"/>
      <c r="D915" s="8"/>
      <c r="E915" s="48"/>
      <c r="G915"/>
      <c r="H915" s="47"/>
      <c r="I915" s="52"/>
      <c r="J915"/>
    </row>
    <row r="916" spans="1:10" s="12" customFormat="1" x14ac:dyDescent="0.25">
      <c r="A916"/>
      <c r="B916"/>
      <c r="C916"/>
      <c r="D916" s="8"/>
      <c r="E916" s="48"/>
      <c r="G916"/>
      <c r="H916" s="47"/>
      <c r="I916" s="52"/>
      <c r="J916"/>
    </row>
    <row r="917" spans="1:10" s="12" customFormat="1" x14ac:dyDescent="0.25">
      <c r="A917"/>
      <c r="B917"/>
      <c r="C917"/>
      <c r="D917" s="8"/>
      <c r="E917" s="48"/>
      <c r="G917"/>
      <c r="H917" s="47"/>
      <c r="I917" s="52"/>
      <c r="J917"/>
    </row>
    <row r="918" spans="1:10" s="12" customFormat="1" x14ac:dyDescent="0.25">
      <c r="A918"/>
      <c r="B918"/>
      <c r="C918"/>
      <c r="D918" s="8"/>
      <c r="E918" s="48"/>
      <c r="G918"/>
      <c r="H918" s="47"/>
      <c r="I918" s="52"/>
      <c r="J918"/>
    </row>
    <row r="919" spans="1:10" s="12" customFormat="1" x14ac:dyDescent="0.25">
      <c r="A919"/>
      <c r="B919"/>
      <c r="C919"/>
      <c r="D919" s="8"/>
      <c r="E919" s="48"/>
      <c r="G919"/>
      <c r="H919" s="47"/>
      <c r="I919" s="52"/>
      <c r="J919"/>
    </row>
    <row r="920" spans="1:10" s="12" customFormat="1" x14ac:dyDescent="0.25">
      <c r="A920"/>
      <c r="B920"/>
      <c r="C920"/>
      <c r="D920" s="8"/>
      <c r="E920" s="48"/>
      <c r="G920"/>
      <c r="H920" s="47"/>
      <c r="I920" s="52"/>
      <c r="J920"/>
    </row>
    <row r="921" spans="1:10" s="12" customFormat="1" x14ac:dyDescent="0.25">
      <c r="A921"/>
      <c r="B921"/>
      <c r="C921"/>
      <c r="D921" s="8"/>
      <c r="E921" s="48"/>
      <c r="G921"/>
      <c r="H921" s="47"/>
      <c r="I921" s="52"/>
      <c r="J921"/>
    </row>
    <row r="922" spans="1:10" s="12" customFormat="1" x14ac:dyDescent="0.25">
      <c r="A922"/>
      <c r="B922"/>
      <c r="C922"/>
      <c r="D922" s="8"/>
      <c r="E922" s="48"/>
      <c r="G922"/>
      <c r="H922" s="47"/>
      <c r="I922" s="52"/>
      <c r="J922"/>
    </row>
    <row r="923" spans="1:10" s="12" customFormat="1" x14ac:dyDescent="0.25">
      <c r="A923"/>
      <c r="B923"/>
      <c r="C923"/>
      <c r="D923" s="8"/>
      <c r="E923" s="48"/>
      <c r="G923"/>
      <c r="H923" s="47"/>
      <c r="I923" s="52"/>
      <c r="J923"/>
    </row>
    <row r="924" spans="1:10" s="12" customFormat="1" x14ac:dyDescent="0.25">
      <c r="A924"/>
      <c r="B924"/>
      <c r="C924"/>
      <c r="D924" s="8"/>
      <c r="E924" s="48"/>
      <c r="G924"/>
      <c r="H924" s="47"/>
      <c r="I924" s="52"/>
      <c r="J924"/>
    </row>
    <row r="925" spans="1:10" s="12" customFormat="1" x14ac:dyDescent="0.25">
      <c r="A925"/>
      <c r="B925"/>
      <c r="C925"/>
      <c r="D925" s="8"/>
      <c r="E925" s="48"/>
      <c r="G925"/>
      <c r="H925" s="47"/>
      <c r="I925" s="52"/>
      <c r="J925"/>
    </row>
    <row r="926" spans="1:10" s="12" customFormat="1" x14ac:dyDescent="0.25">
      <c r="A926"/>
      <c r="B926"/>
      <c r="C926"/>
      <c r="D926" s="8"/>
      <c r="E926" s="48"/>
      <c r="G926"/>
      <c r="H926" s="47"/>
      <c r="I926" s="52"/>
      <c r="J926"/>
    </row>
    <row r="927" spans="1:10" s="12" customFormat="1" x14ac:dyDescent="0.25">
      <c r="A927"/>
      <c r="B927"/>
      <c r="C927"/>
      <c r="D927" s="8"/>
      <c r="E927" s="48"/>
      <c r="G927"/>
      <c r="H927" s="47"/>
      <c r="I927" s="52"/>
      <c r="J927"/>
    </row>
    <row r="928" spans="1:10" s="12" customFormat="1" x14ac:dyDescent="0.25">
      <c r="A928"/>
      <c r="B928"/>
      <c r="C928"/>
      <c r="D928" s="8"/>
      <c r="E928" s="48"/>
      <c r="G928"/>
      <c r="H928" s="47"/>
      <c r="I928" s="52"/>
      <c r="J928"/>
    </row>
    <row r="929" spans="1:10" s="12" customFormat="1" x14ac:dyDescent="0.25">
      <c r="A929"/>
      <c r="B929"/>
      <c r="C929"/>
      <c r="D929" s="8"/>
      <c r="E929" s="48"/>
      <c r="G929"/>
      <c r="H929" s="47"/>
      <c r="I929" s="52"/>
      <c r="J929"/>
    </row>
    <row r="930" spans="1:10" s="12" customFormat="1" x14ac:dyDescent="0.25">
      <c r="A930"/>
      <c r="B930"/>
      <c r="C930"/>
      <c r="D930" s="8"/>
      <c r="E930" s="48"/>
      <c r="G930"/>
      <c r="H930" s="47"/>
      <c r="I930" s="52"/>
      <c r="J930"/>
    </row>
    <row r="931" spans="1:10" s="12" customFormat="1" x14ac:dyDescent="0.25">
      <c r="A931"/>
      <c r="B931"/>
      <c r="C931"/>
      <c r="D931" s="8"/>
      <c r="E931" s="48"/>
      <c r="G931"/>
      <c r="H931" s="47"/>
      <c r="I931" s="52"/>
      <c r="J931"/>
    </row>
    <row r="932" spans="1:10" s="12" customFormat="1" x14ac:dyDescent="0.25">
      <c r="A932"/>
      <c r="B932"/>
      <c r="C932"/>
      <c r="D932" s="8"/>
      <c r="E932" s="48"/>
      <c r="G932"/>
      <c r="H932" s="47"/>
      <c r="I932" s="52"/>
      <c r="J932"/>
    </row>
    <row r="933" spans="1:10" s="12" customFormat="1" x14ac:dyDescent="0.25">
      <c r="A933"/>
      <c r="B933"/>
      <c r="C933"/>
      <c r="D933" s="8"/>
      <c r="E933" s="48"/>
      <c r="G933"/>
      <c r="H933" s="47"/>
      <c r="I933" s="52"/>
      <c r="J933"/>
    </row>
    <row r="934" spans="1:10" s="12" customFormat="1" x14ac:dyDescent="0.25">
      <c r="A934"/>
      <c r="B934"/>
      <c r="C934"/>
      <c r="D934" s="8"/>
      <c r="E934" s="48"/>
      <c r="G934"/>
      <c r="H934" s="47"/>
      <c r="I934" s="52"/>
      <c r="J934"/>
    </row>
    <row r="935" spans="1:10" s="12" customFormat="1" x14ac:dyDescent="0.25">
      <c r="A935"/>
      <c r="B935"/>
      <c r="C935"/>
      <c r="D935" s="8"/>
      <c r="E935" s="48"/>
      <c r="G935"/>
      <c r="H935" s="47"/>
      <c r="I935" s="52"/>
      <c r="J935"/>
    </row>
    <row r="936" spans="1:10" s="12" customFormat="1" x14ac:dyDescent="0.25">
      <c r="A936"/>
      <c r="B936"/>
      <c r="C936"/>
      <c r="D936" s="8"/>
      <c r="E936" s="48"/>
      <c r="G936"/>
      <c r="H936" s="47"/>
      <c r="I936" s="52"/>
      <c r="J936"/>
    </row>
    <row r="937" spans="1:10" s="12" customFormat="1" x14ac:dyDescent="0.25">
      <c r="A937"/>
      <c r="B937"/>
      <c r="C937"/>
      <c r="D937" s="8"/>
      <c r="E937" s="48"/>
      <c r="G937"/>
      <c r="H937" s="47"/>
      <c r="I937" s="52"/>
      <c r="J937"/>
    </row>
    <row r="938" spans="1:10" s="12" customFormat="1" x14ac:dyDescent="0.25">
      <c r="A938"/>
      <c r="B938"/>
      <c r="C938"/>
      <c r="D938" s="8"/>
      <c r="E938" s="48"/>
      <c r="G938"/>
      <c r="H938" s="47"/>
      <c r="I938" s="52"/>
      <c r="J938"/>
    </row>
    <row r="939" spans="1:10" s="12" customFormat="1" x14ac:dyDescent="0.25">
      <c r="A939"/>
      <c r="B939"/>
      <c r="C939"/>
      <c r="D939" s="8"/>
      <c r="E939" s="48"/>
      <c r="G939"/>
      <c r="H939" s="47"/>
      <c r="I939" s="52"/>
      <c r="J939"/>
    </row>
    <row r="940" spans="1:10" s="12" customFormat="1" x14ac:dyDescent="0.25">
      <c r="A940"/>
      <c r="B940"/>
      <c r="C940"/>
      <c r="D940" s="8"/>
      <c r="E940" s="48"/>
      <c r="G940"/>
      <c r="H940" s="47"/>
      <c r="I940" s="52"/>
      <c r="J940"/>
    </row>
    <row r="941" spans="1:10" s="12" customFormat="1" x14ac:dyDescent="0.25">
      <c r="A941"/>
      <c r="B941"/>
      <c r="C941"/>
      <c r="D941" s="8"/>
      <c r="E941" s="48"/>
      <c r="G941"/>
      <c r="H941" s="47"/>
      <c r="I941" s="52"/>
      <c r="J941"/>
    </row>
    <row r="942" spans="1:10" s="12" customFormat="1" x14ac:dyDescent="0.25">
      <c r="A942"/>
      <c r="B942"/>
      <c r="C942"/>
      <c r="D942" s="8"/>
      <c r="E942" s="48"/>
      <c r="G942"/>
      <c r="H942" s="47"/>
      <c r="I942" s="52"/>
      <c r="J942"/>
    </row>
    <row r="943" spans="1:10" s="12" customFormat="1" x14ac:dyDescent="0.25">
      <c r="A943"/>
      <c r="B943"/>
      <c r="C943"/>
      <c r="D943" s="8"/>
      <c r="E943" s="48"/>
      <c r="G943"/>
      <c r="H943" s="47"/>
      <c r="I943" s="52"/>
      <c r="J943"/>
    </row>
    <row r="944" spans="1:10" s="12" customFormat="1" x14ac:dyDescent="0.25">
      <c r="A944"/>
      <c r="B944"/>
      <c r="C944"/>
      <c r="D944" s="8"/>
      <c r="E944" s="48"/>
      <c r="G944"/>
      <c r="H944" s="47"/>
      <c r="I944" s="52"/>
      <c r="J944"/>
    </row>
    <row r="945" spans="1:10" s="12" customFormat="1" x14ac:dyDescent="0.25">
      <c r="A945"/>
      <c r="B945"/>
      <c r="C945"/>
      <c r="D945" s="8"/>
      <c r="E945" s="48"/>
      <c r="G945"/>
      <c r="H945" s="47"/>
      <c r="I945" s="52"/>
      <c r="J945"/>
    </row>
    <row r="946" spans="1:10" s="12" customFormat="1" x14ac:dyDescent="0.25">
      <c r="A946"/>
      <c r="B946"/>
      <c r="C946"/>
      <c r="D946" s="8"/>
      <c r="E946" s="48"/>
      <c r="G946"/>
      <c r="H946" s="47"/>
      <c r="I946" s="52"/>
      <c r="J946"/>
    </row>
    <row r="947" spans="1:10" s="12" customFormat="1" x14ac:dyDescent="0.25">
      <c r="A947"/>
      <c r="B947"/>
      <c r="C947"/>
      <c r="D947" s="8"/>
      <c r="E947" s="48"/>
      <c r="G947"/>
      <c r="H947" s="47"/>
      <c r="I947" s="52"/>
      <c r="J947"/>
    </row>
    <row r="948" spans="1:10" s="12" customFormat="1" x14ac:dyDescent="0.25">
      <c r="A948"/>
      <c r="B948"/>
      <c r="C948"/>
      <c r="D948" s="8"/>
      <c r="E948" s="48"/>
      <c r="G948"/>
      <c r="H948" s="47"/>
      <c r="I948" s="52"/>
      <c r="J948"/>
    </row>
    <row r="949" spans="1:10" s="12" customFormat="1" x14ac:dyDescent="0.25">
      <c r="A949"/>
      <c r="B949"/>
      <c r="C949"/>
      <c r="D949" s="8"/>
      <c r="E949" s="48"/>
      <c r="G949"/>
      <c r="H949" s="47"/>
      <c r="I949" s="52"/>
      <c r="J949"/>
    </row>
    <row r="950" spans="1:10" s="12" customFormat="1" x14ac:dyDescent="0.25">
      <c r="A950"/>
      <c r="B950"/>
      <c r="C950"/>
      <c r="D950" s="8"/>
      <c r="E950" s="48"/>
      <c r="G950"/>
      <c r="H950" s="47"/>
      <c r="I950" s="52"/>
      <c r="J950"/>
    </row>
    <row r="951" spans="1:10" s="12" customFormat="1" x14ac:dyDescent="0.25">
      <c r="A951"/>
      <c r="B951"/>
      <c r="C951"/>
      <c r="D951" s="8"/>
      <c r="E951" s="48"/>
      <c r="G951"/>
      <c r="H951" s="47"/>
      <c r="I951" s="52"/>
      <c r="J951"/>
    </row>
    <row r="952" spans="1:10" s="12" customFormat="1" x14ac:dyDescent="0.25">
      <c r="A952"/>
      <c r="B952"/>
      <c r="C952"/>
      <c r="D952" s="8"/>
      <c r="E952" s="48"/>
      <c r="G952"/>
      <c r="H952" s="47"/>
      <c r="I952" s="52"/>
      <c r="J952"/>
    </row>
    <row r="953" spans="1:10" s="12" customFormat="1" x14ac:dyDescent="0.25">
      <c r="A953"/>
      <c r="B953"/>
      <c r="C953"/>
      <c r="D953" s="8"/>
      <c r="E953" s="48"/>
      <c r="G953"/>
      <c r="H953" s="47"/>
      <c r="I953" s="52"/>
      <c r="J953"/>
    </row>
    <row r="954" spans="1:10" s="12" customFormat="1" x14ac:dyDescent="0.25">
      <c r="A954"/>
      <c r="B954"/>
      <c r="C954"/>
      <c r="D954" s="8"/>
      <c r="E954" s="48"/>
      <c r="G954"/>
      <c r="H954" s="47"/>
      <c r="I954" s="52"/>
      <c r="J954"/>
    </row>
    <row r="955" spans="1:10" s="12" customFormat="1" x14ac:dyDescent="0.25">
      <c r="A955"/>
      <c r="B955"/>
      <c r="C955"/>
      <c r="D955" s="8"/>
      <c r="E955" s="48"/>
      <c r="G955"/>
      <c r="H955" s="47"/>
      <c r="I955" s="52"/>
      <c r="J955"/>
    </row>
    <row r="956" spans="1:10" s="12" customFormat="1" x14ac:dyDescent="0.25">
      <c r="A956"/>
      <c r="B956"/>
      <c r="C956"/>
      <c r="D956" s="8"/>
      <c r="E956" s="48"/>
      <c r="G956"/>
      <c r="H956" s="47"/>
      <c r="I956" s="52"/>
      <c r="J956"/>
    </row>
    <row r="957" spans="1:10" s="12" customFormat="1" x14ac:dyDescent="0.25">
      <c r="A957"/>
      <c r="B957"/>
      <c r="C957"/>
      <c r="D957" s="8"/>
      <c r="E957" s="48"/>
      <c r="G957"/>
      <c r="H957" s="47"/>
      <c r="I957" s="52"/>
      <c r="J957"/>
    </row>
    <row r="958" spans="1:10" s="12" customFormat="1" x14ac:dyDescent="0.25">
      <c r="A958"/>
      <c r="B958"/>
      <c r="C958"/>
      <c r="D958" s="8"/>
      <c r="E958" s="48"/>
      <c r="G958"/>
      <c r="H958" s="47"/>
      <c r="I958" s="52"/>
      <c r="J958"/>
    </row>
    <row r="959" spans="1:10" s="12" customFormat="1" x14ac:dyDescent="0.25">
      <c r="A959"/>
      <c r="B959"/>
      <c r="C959"/>
      <c r="D959" s="8"/>
      <c r="E959" s="48"/>
      <c r="G959"/>
      <c r="H959" s="47"/>
      <c r="I959" s="52"/>
      <c r="J959"/>
    </row>
    <row r="960" spans="1:10" s="12" customFormat="1" x14ac:dyDescent="0.25">
      <c r="A960"/>
      <c r="B960"/>
      <c r="C960"/>
      <c r="D960" s="8"/>
      <c r="E960" s="48"/>
      <c r="G960"/>
      <c r="H960" s="47"/>
      <c r="I960" s="52"/>
      <c r="J960"/>
    </row>
    <row r="961" spans="1:10" s="12" customFormat="1" x14ac:dyDescent="0.25">
      <c r="A961"/>
      <c r="B961"/>
      <c r="C961"/>
      <c r="D961" s="8"/>
      <c r="E961" s="48"/>
      <c r="G961"/>
      <c r="H961" s="47"/>
      <c r="I961" s="52"/>
      <c r="J961"/>
    </row>
    <row r="962" spans="1:10" s="12" customFormat="1" x14ac:dyDescent="0.25">
      <c r="A962"/>
      <c r="B962"/>
      <c r="C962"/>
      <c r="D962" s="8"/>
      <c r="E962" s="48"/>
      <c r="G962"/>
      <c r="H962" s="47"/>
      <c r="I962" s="52"/>
      <c r="J962"/>
    </row>
    <row r="963" spans="1:10" s="12" customFormat="1" x14ac:dyDescent="0.25">
      <c r="A963"/>
      <c r="B963"/>
      <c r="C963"/>
      <c r="D963" s="8"/>
      <c r="E963" s="48"/>
      <c r="G963"/>
      <c r="H963" s="47"/>
      <c r="I963" s="52"/>
      <c r="J963"/>
    </row>
    <row r="964" spans="1:10" s="12" customFormat="1" x14ac:dyDescent="0.25">
      <c r="A964"/>
      <c r="B964"/>
      <c r="C964"/>
      <c r="D964" s="8"/>
      <c r="E964" s="48"/>
      <c r="G964"/>
      <c r="H964" s="47"/>
      <c r="I964" s="52"/>
      <c r="J964"/>
    </row>
    <row r="965" spans="1:10" s="12" customFormat="1" x14ac:dyDescent="0.25">
      <c r="A965"/>
      <c r="B965"/>
      <c r="C965"/>
      <c r="D965" s="8"/>
      <c r="E965" s="48"/>
      <c r="G965"/>
      <c r="H965" s="47"/>
      <c r="I965" s="52"/>
      <c r="J965"/>
    </row>
    <row r="966" spans="1:10" s="12" customFormat="1" x14ac:dyDescent="0.25">
      <c r="A966"/>
      <c r="B966"/>
      <c r="C966"/>
      <c r="D966" s="8"/>
      <c r="E966" s="48"/>
      <c r="G966"/>
      <c r="H966" s="47"/>
      <c r="I966" s="52"/>
      <c r="J966"/>
    </row>
    <row r="967" spans="1:10" s="12" customFormat="1" x14ac:dyDescent="0.25">
      <c r="A967"/>
      <c r="B967"/>
      <c r="C967"/>
      <c r="D967" s="8"/>
      <c r="E967" s="48"/>
      <c r="G967"/>
      <c r="H967" s="47"/>
      <c r="I967" s="52"/>
      <c r="J967"/>
    </row>
    <row r="968" spans="1:10" s="12" customFormat="1" x14ac:dyDescent="0.25">
      <c r="A968"/>
      <c r="B968"/>
      <c r="C968"/>
      <c r="D968" s="8"/>
      <c r="E968" s="48"/>
      <c r="G968"/>
      <c r="H968" s="47"/>
      <c r="I968" s="52"/>
      <c r="J968"/>
    </row>
    <row r="969" spans="1:10" s="12" customFormat="1" x14ac:dyDescent="0.25">
      <c r="A969"/>
      <c r="B969"/>
      <c r="C969"/>
      <c r="D969" s="8"/>
      <c r="E969" s="48"/>
      <c r="G969"/>
      <c r="H969" s="47"/>
      <c r="I969" s="52"/>
      <c r="J969"/>
    </row>
    <row r="970" spans="1:10" s="12" customFormat="1" x14ac:dyDescent="0.25">
      <c r="A970"/>
      <c r="B970"/>
      <c r="C970"/>
      <c r="D970" s="8"/>
      <c r="E970" s="48"/>
      <c r="G970"/>
      <c r="H970" s="47"/>
      <c r="I970" s="52"/>
      <c r="J970"/>
    </row>
    <row r="971" spans="1:10" s="12" customFormat="1" x14ac:dyDescent="0.25">
      <c r="A971"/>
      <c r="B971"/>
      <c r="C971"/>
      <c r="D971" s="8"/>
      <c r="E971" s="48"/>
      <c r="G971"/>
      <c r="H971" s="47"/>
      <c r="I971" s="52"/>
      <c r="J971"/>
    </row>
    <row r="972" spans="1:10" s="12" customFormat="1" x14ac:dyDescent="0.25">
      <c r="A972"/>
      <c r="B972"/>
      <c r="C972"/>
      <c r="D972" s="8"/>
      <c r="E972" s="48"/>
      <c r="G972"/>
      <c r="H972" s="47"/>
      <c r="I972" s="52"/>
      <c r="J972"/>
    </row>
    <row r="973" spans="1:10" s="12" customFormat="1" x14ac:dyDescent="0.25">
      <c r="A973"/>
      <c r="B973"/>
      <c r="C973"/>
      <c r="D973" s="8"/>
      <c r="E973" s="48"/>
      <c r="G973"/>
      <c r="H973" s="47"/>
      <c r="I973" s="52"/>
      <c r="J973"/>
    </row>
    <row r="974" spans="1:10" s="12" customFormat="1" x14ac:dyDescent="0.25">
      <c r="A974"/>
      <c r="B974"/>
      <c r="C974"/>
      <c r="D974" s="8"/>
      <c r="E974" s="48"/>
      <c r="G974"/>
      <c r="H974" s="47"/>
      <c r="I974" s="52"/>
      <c r="J974"/>
    </row>
    <row r="975" spans="1:10" s="12" customFormat="1" x14ac:dyDescent="0.25">
      <c r="A975"/>
      <c r="B975"/>
      <c r="C975"/>
      <c r="D975" s="8"/>
      <c r="E975" s="48"/>
      <c r="G975"/>
      <c r="H975" s="47"/>
      <c r="I975" s="52"/>
      <c r="J975"/>
    </row>
    <row r="976" spans="1:10" s="12" customFormat="1" x14ac:dyDescent="0.25">
      <c r="A976"/>
      <c r="B976"/>
      <c r="C976"/>
      <c r="D976" s="8"/>
      <c r="E976" s="48"/>
      <c r="G976"/>
      <c r="H976" s="47"/>
      <c r="I976" s="52"/>
      <c r="J976"/>
    </row>
    <row r="977" spans="1:10" s="12" customFormat="1" x14ac:dyDescent="0.25">
      <c r="A977"/>
      <c r="B977"/>
      <c r="C977"/>
      <c r="D977" s="8"/>
      <c r="E977" s="48"/>
      <c r="G977"/>
      <c r="H977" s="47"/>
      <c r="I977" s="52"/>
      <c r="J977"/>
    </row>
    <row r="978" spans="1:10" s="12" customFormat="1" x14ac:dyDescent="0.25">
      <c r="A978"/>
      <c r="B978"/>
      <c r="C978"/>
      <c r="D978" s="8"/>
      <c r="E978" s="48"/>
      <c r="G978"/>
      <c r="H978" s="47"/>
      <c r="I978" s="52"/>
      <c r="J978"/>
    </row>
    <row r="979" spans="1:10" s="12" customFormat="1" x14ac:dyDescent="0.25">
      <c r="A979"/>
      <c r="B979"/>
      <c r="C979"/>
      <c r="D979" s="8"/>
      <c r="E979" s="48"/>
      <c r="G979"/>
      <c r="H979" s="47"/>
      <c r="I979" s="52"/>
      <c r="J979"/>
    </row>
    <row r="980" spans="1:10" s="12" customFormat="1" x14ac:dyDescent="0.25">
      <c r="A980"/>
      <c r="B980"/>
      <c r="C980"/>
      <c r="D980" s="8"/>
      <c r="E980" s="48"/>
      <c r="G980"/>
      <c r="H980" s="47"/>
      <c r="I980" s="52"/>
      <c r="J980"/>
    </row>
    <row r="981" spans="1:10" s="12" customFormat="1" x14ac:dyDescent="0.25">
      <c r="A981"/>
      <c r="B981"/>
      <c r="C981"/>
      <c r="D981" s="8"/>
      <c r="E981" s="48"/>
      <c r="G981"/>
      <c r="H981" s="47"/>
      <c r="I981" s="52"/>
      <c r="J981"/>
    </row>
    <row r="982" spans="1:10" s="12" customFormat="1" x14ac:dyDescent="0.25">
      <c r="A982"/>
      <c r="B982"/>
      <c r="C982"/>
      <c r="D982" s="8"/>
      <c r="E982" s="48"/>
      <c r="G982"/>
      <c r="H982" s="47"/>
      <c r="I982" s="52"/>
      <c r="J982"/>
    </row>
    <row r="983" spans="1:10" s="12" customFormat="1" x14ac:dyDescent="0.25">
      <c r="A983"/>
      <c r="B983"/>
      <c r="C983"/>
      <c r="D983" s="8"/>
      <c r="E983" s="48"/>
      <c r="G983"/>
      <c r="H983" s="47"/>
      <c r="I983" s="52"/>
      <c r="J983"/>
    </row>
    <row r="984" spans="1:10" s="12" customFormat="1" x14ac:dyDescent="0.25">
      <c r="A984"/>
      <c r="B984"/>
      <c r="C984"/>
      <c r="D984" s="8"/>
      <c r="E984" s="48"/>
      <c r="G984"/>
      <c r="H984" s="47"/>
      <c r="I984" s="52"/>
      <c r="J984"/>
    </row>
    <row r="985" spans="1:10" s="12" customFormat="1" x14ac:dyDescent="0.25">
      <c r="A985"/>
      <c r="B985"/>
      <c r="C985"/>
      <c r="D985" s="8"/>
      <c r="E985" s="48"/>
      <c r="G985"/>
      <c r="H985" s="47"/>
      <c r="I985" s="52"/>
      <c r="J985"/>
    </row>
    <row r="986" spans="1:10" s="12" customFormat="1" x14ac:dyDescent="0.25">
      <c r="A986"/>
      <c r="B986"/>
      <c r="C986"/>
      <c r="D986" s="8"/>
      <c r="E986" s="48"/>
      <c r="G986"/>
      <c r="H986" s="47"/>
      <c r="I986" s="52"/>
      <c r="J986"/>
    </row>
    <row r="987" spans="1:10" s="12" customFormat="1" x14ac:dyDescent="0.25">
      <c r="A987"/>
      <c r="B987"/>
      <c r="C987"/>
      <c r="D987" s="8"/>
      <c r="E987" s="48"/>
      <c r="G987"/>
      <c r="H987" s="47"/>
      <c r="I987" s="52"/>
      <c r="J987"/>
    </row>
  </sheetData>
  <autoFilter ref="A6:O515" xr:uid="{80471110-04C9-4FE7-BC99-BBAB09043CC2}"/>
  <mergeCells count="18">
    <mergeCell ref="A1:C1"/>
    <mergeCell ref="A2:C2"/>
    <mergeCell ref="A3:I3"/>
    <mergeCell ref="A4:A5"/>
    <mergeCell ref="B4:B5"/>
    <mergeCell ref="C4:C5"/>
    <mergeCell ref="D4:D5"/>
    <mergeCell ref="E4:E5"/>
    <mergeCell ref="F4:F5"/>
    <mergeCell ref="G4:G5"/>
    <mergeCell ref="A519:I519"/>
    <mergeCell ref="H526:I526"/>
    <mergeCell ref="H4:H5"/>
    <mergeCell ref="I4:I5"/>
    <mergeCell ref="J4:J5"/>
    <mergeCell ref="G515:H515"/>
    <mergeCell ref="A517:I517"/>
    <mergeCell ref="A518:I518"/>
  </mergeCells>
  <pageMargins left="0.70866141732283505" right="0.23622047244094499" top="0.35433070866141703" bottom="0.31496062992126" header="0.15748031496063" footer="0.15748031496063"/>
  <pageSetup paperSize="9" scale="72" fitToHeight="0" orientation="portrait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0F4D-827B-4032-97DA-EAB062AA5C34}">
  <sheetPr>
    <pageSetUpPr fitToPage="1"/>
  </sheetPr>
  <dimension ref="A1:M956"/>
  <sheetViews>
    <sheetView tabSelected="1" zoomScaleNormal="100" workbookViewId="0">
      <selection activeCell="G479" sqref="G479"/>
    </sheetView>
  </sheetViews>
  <sheetFormatPr defaultRowHeight="15" outlineLevelRow="2" x14ac:dyDescent="0.25"/>
  <cols>
    <col min="1" max="1" width="4.42578125" customWidth="1"/>
    <col min="2" max="2" width="6.7109375" customWidth="1"/>
    <col min="3" max="3" width="23.5703125" customWidth="1"/>
    <col min="4" max="4" width="24.140625" style="8" customWidth="1"/>
    <col min="5" max="5" width="7.7109375" customWidth="1"/>
    <col min="6" max="6" width="7.28515625" style="12" customWidth="1"/>
    <col min="7" max="7" width="5.85546875" customWidth="1"/>
    <col min="8" max="8" width="10.42578125" style="47" customWidth="1"/>
    <col min="9" max="9" width="14.140625" style="52" customWidth="1"/>
    <col min="10" max="10" width="9.140625" customWidth="1"/>
    <col min="11" max="11" width="10.85546875" bestFit="1" customWidth="1"/>
    <col min="12" max="12" width="9.140625" customWidth="1"/>
  </cols>
  <sheetData>
    <row r="1" spans="1:13" ht="16.5" x14ac:dyDescent="0.25">
      <c r="A1" s="63" t="s">
        <v>0</v>
      </c>
      <c r="B1" s="63"/>
      <c r="C1" s="63"/>
      <c r="D1" s="1"/>
      <c r="E1" s="2"/>
      <c r="F1" s="3"/>
      <c r="G1" s="4"/>
      <c r="H1" s="5"/>
      <c r="I1" s="49"/>
      <c r="M1" s="7"/>
    </row>
    <row r="2" spans="1:13" ht="16.5" x14ac:dyDescent="0.25">
      <c r="A2" s="64" t="s">
        <v>1</v>
      </c>
      <c r="B2" s="64"/>
      <c r="C2" s="64"/>
      <c r="D2" s="1"/>
      <c r="E2" s="2"/>
      <c r="F2" s="3"/>
      <c r="G2" s="4"/>
      <c r="H2" s="5"/>
      <c r="I2" s="49"/>
    </row>
    <row r="3" spans="1:13" ht="43.5" customHeight="1" x14ac:dyDescent="0.25">
      <c r="A3" s="65" t="s">
        <v>997</v>
      </c>
      <c r="B3" s="65"/>
      <c r="C3" s="65"/>
      <c r="D3" s="65"/>
      <c r="E3" s="65"/>
      <c r="F3" s="65"/>
      <c r="G3" s="65"/>
      <c r="H3" s="65"/>
      <c r="I3" s="65"/>
    </row>
    <row r="4" spans="1:13" ht="44.25" customHeight="1" x14ac:dyDescent="0.25">
      <c r="A4" s="57" t="s">
        <v>2</v>
      </c>
      <c r="B4" s="66" t="s">
        <v>3</v>
      </c>
      <c r="C4" s="57" t="s">
        <v>4</v>
      </c>
      <c r="D4" s="57" t="s">
        <v>5</v>
      </c>
      <c r="E4" s="68" t="s">
        <v>6</v>
      </c>
      <c r="F4" s="55" t="s">
        <v>7</v>
      </c>
      <c r="G4" s="70" t="s">
        <v>894</v>
      </c>
      <c r="H4" s="55" t="s">
        <v>8</v>
      </c>
      <c r="I4" s="57" t="s">
        <v>9</v>
      </c>
      <c r="J4" s="59" t="s">
        <v>900</v>
      </c>
    </row>
    <row r="5" spans="1:13" ht="40.5" customHeight="1" outlineLevel="1" x14ac:dyDescent="0.25">
      <c r="A5" s="58"/>
      <c r="B5" s="67"/>
      <c r="C5" s="58"/>
      <c r="D5" s="58"/>
      <c r="E5" s="69"/>
      <c r="F5" s="56"/>
      <c r="G5" s="71"/>
      <c r="H5" s="56"/>
      <c r="I5" s="58"/>
      <c r="J5" s="59"/>
      <c r="K5" s="12">
        <f>H20+H22+H39+H54+H76+H88+H99+H113+H127+H139+H145+H160+H176+H215+H235+H246+H259+H274+H280+H295+H309+H326+H340+H358+H371+H379+H384+H402+H411+H422+H435+H451+H483-G484</f>
        <v>0</v>
      </c>
    </row>
    <row r="6" spans="1:13" ht="18" customHeight="1" outlineLevel="1" x14ac:dyDescent="0.25">
      <c r="A6" s="10">
        <v>1</v>
      </c>
      <c r="B6" s="11">
        <v>2</v>
      </c>
      <c r="C6" s="10">
        <v>3</v>
      </c>
      <c r="D6" s="11">
        <v>4</v>
      </c>
      <c r="E6" s="10">
        <v>5</v>
      </c>
      <c r="F6" s="11">
        <v>6</v>
      </c>
      <c r="G6" s="10">
        <v>7</v>
      </c>
      <c r="H6" s="11">
        <v>8</v>
      </c>
      <c r="I6" s="11">
        <v>9</v>
      </c>
    </row>
    <row r="7" spans="1:13" outlineLevel="2" x14ac:dyDescent="0.25">
      <c r="A7" s="13">
        <f>COUNTIF(D$7:$D7,D7)</f>
        <v>1</v>
      </c>
      <c r="B7" s="14" t="s">
        <v>13</v>
      </c>
      <c r="C7" s="15" t="s">
        <v>14</v>
      </c>
      <c r="D7" s="13" t="s">
        <v>12</v>
      </c>
      <c r="E7" s="16">
        <v>0.4</v>
      </c>
      <c r="F7" s="17">
        <v>12500</v>
      </c>
      <c r="G7" s="18">
        <v>22</v>
      </c>
      <c r="H7" s="19">
        <f t="shared" ref="H7:H70" si="0">G7*F7</f>
        <v>275000</v>
      </c>
      <c r="I7" s="50"/>
      <c r="J7">
        <f t="shared" ref="J7:J38" si="1">COUNTIF($B$7:$B$482,B7)</f>
        <v>1</v>
      </c>
    </row>
    <row r="8" spans="1:13" outlineLevel="2" x14ac:dyDescent="0.25">
      <c r="A8" s="13">
        <f>COUNTIF(D$7:$D8,D8)</f>
        <v>2</v>
      </c>
      <c r="B8" s="14" t="s">
        <v>15</v>
      </c>
      <c r="C8" s="15" t="s">
        <v>16</v>
      </c>
      <c r="D8" s="13" t="s">
        <v>12</v>
      </c>
      <c r="E8" s="16">
        <v>0.4</v>
      </c>
      <c r="F8" s="17">
        <v>12500</v>
      </c>
      <c r="G8" s="18">
        <v>22</v>
      </c>
      <c r="H8" s="19">
        <f t="shared" si="0"/>
        <v>275000</v>
      </c>
      <c r="I8" s="50"/>
      <c r="J8">
        <f t="shared" si="1"/>
        <v>1</v>
      </c>
    </row>
    <row r="9" spans="1:13" outlineLevel="2" x14ac:dyDescent="0.25">
      <c r="A9" s="13">
        <f>COUNTIF(D$7:$D9,D9)</f>
        <v>3</v>
      </c>
      <c r="B9" s="14" t="s">
        <v>17</v>
      </c>
      <c r="C9" s="15" t="s">
        <v>18</v>
      </c>
      <c r="D9" s="13" t="s">
        <v>12</v>
      </c>
      <c r="E9" s="16">
        <v>0.4</v>
      </c>
      <c r="F9" s="17">
        <v>12500</v>
      </c>
      <c r="G9" s="18">
        <v>12</v>
      </c>
      <c r="H9" s="19">
        <f t="shared" si="0"/>
        <v>150000</v>
      </c>
      <c r="I9" s="50"/>
      <c r="J9">
        <f t="shared" si="1"/>
        <v>1</v>
      </c>
    </row>
    <row r="10" spans="1:13" outlineLevel="2" x14ac:dyDescent="0.25">
      <c r="A10" s="13">
        <f>COUNTIF(D$7:$D10,D10)</f>
        <v>4</v>
      </c>
      <c r="B10" s="14" t="s">
        <v>19</v>
      </c>
      <c r="C10" s="15" t="s">
        <v>20</v>
      </c>
      <c r="D10" s="13" t="s">
        <v>12</v>
      </c>
      <c r="E10" s="16">
        <v>0.4</v>
      </c>
      <c r="F10" s="17">
        <v>12500</v>
      </c>
      <c r="G10" s="18">
        <v>22</v>
      </c>
      <c r="H10" s="19">
        <f t="shared" si="0"/>
        <v>275000</v>
      </c>
      <c r="I10" s="50"/>
      <c r="J10">
        <f t="shared" si="1"/>
        <v>1</v>
      </c>
    </row>
    <row r="11" spans="1:13" outlineLevel="2" x14ac:dyDescent="0.25">
      <c r="A11" s="13">
        <f>COUNTIF(D$7:$D11,D11)</f>
        <v>5</v>
      </c>
      <c r="B11" s="14" t="s">
        <v>21</v>
      </c>
      <c r="C11" s="15" t="s">
        <v>22</v>
      </c>
      <c r="D11" s="13" t="s">
        <v>12</v>
      </c>
      <c r="E11" s="16">
        <v>0.4</v>
      </c>
      <c r="F11" s="17">
        <v>12500</v>
      </c>
      <c r="G11" s="18">
        <v>20</v>
      </c>
      <c r="H11" s="19">
        <f t="shared" si="0"/>
        <v>250000</v>
      </c>
      <c r="I11" s="50"/>
      <c r="J11">
        <f t="shared" si="1"/>
        <v>1</v>
      </c>
    </row>
    <row r="12" spans="1:13" outlineLevel="2" x14ac:dyDescent="0.25">
      <c r="A12" s="13">
        <f>COUNTIF(D$7:$D12,D12)</f>
        <v>6</v>
      </c>
      <c r="B12" s="14" t="s">
        <v>23</v>
      </c>
      <c r="C12" s="15" t="s">
        <v>24</v>
      </c>
      <c r="D12" s="13" t="s">
        <v>12</v>
      </c>
      <c r="E12" s="16">
        <v>0.2</v>
      </c>
      <c r="F12" s="17">
        <v>7500</v>
      </c>
      <c r="G12" s="18">
        <v>22</v>
      </c>
      <c r="H12" s="19">
        <f t="shared" si="0"/>
        <v>165000</v>
      </c>
      <c r="I12" s="50"/>
      <c r="J12">
        <f t="shared" si="1"/>
        <v>1</v>
      </c>
    </row>
    <row r="13" spans="1:13" outlineLevel="2" x14ac:dyDescent="0.25">
      <c r="A13" s="13">
        <f>COUNTIF(D$7:$D13,D13)</f>
        <v>7</v>
      </c>
      <c r="B13" s="14" t="s">
        <v>25</v>
      </c>
      <c r="C13" s="15" t="s">
        <v>26</v>
      </c>
      <c r="D13" s="13" t="s">
        <v>12</v>
      </c>
      <c r="E13" s="16">
        <v>0.4</v>
      </c>
      <c r="F13" s="17">
        <v>12500</v>
      </c>
      <c r="G13" s="18">
        <v>22</v>
      </c>
      <c r="H13" s="19">
        <f t="shared" si="0"/>
        <v>275000</v>
      </c>
      <c r="I13" s="50"/>
      <c r="J13">
        <f t="shared" si="1"/>
        <v>1</v>
      </c>
    </row>
    <row r="14" spans="1:13" outlineLevel="2" x14ac:dyDescent="0.25">
      <c r="A14" s="13">
        <f>COUNTIF(D$7:$D14,D14)</f>
        <v>8</v>
      </c>
      <c r="B14" s="14" t="s">
        <v>27</v>
      </c>
      <c r="C14" s="15" t="s">
        <v>28</v>
      </c>
      <c r="D14" s="13" t="s">
        <v>12</v>
      </c>
      <c r="E14" s="16">
        <v>0.4</v>
      </c>
      <c r="F14" s="17">
        <v>12500</v>
      </c>
      <c r="G14" s="18">
        <v>22</v>
      </c>
      <c r="H14" s="19">
        <f t="shared" si="0"/>
        <v>275000</v>
      </c>
      <c r="I14" s="50"/>
      <c r="J14">
        <f t="shared" si="1"/>
        <v>1</v>
      </c>
    </row>
    <row r="15" spans="1:13" outlineLevel="2" x14ac:dyDescent="0.25">
      <c r="A15" s="13">
        <f>COUNTIF(D$7:$D15,D15)</f>
        <v>9</v>
      </c>
      <c r="B15" s="14" t="s">
        <v>29</v>
      </c>
      <c r="C15" s="15" t="s">
        <v>30</v>
      </c>
      <c r="D15" s="13" t="s">
        <v>12</v>
      </c>
      <c r="E15" s="16">
        <v>0.4</v>
      </c>
      <c r="F15" s="17">
        <v>12500</v>
      </c>
      <c r="G15" s="18">
        <v>15</v>
      </c>
      <c r="H15" s="19">
        <f t="shared" si="0"/>
        <v>187500</v>
      </c>
      <c r="I15" s="50"/>
      <c r="J15">
        <f t="shared" si="1"/>
        <v>1</v>
      </c>
    </row>
    <row r="16" spans="1:13" outlineLevel="2" x14ac:dyDescent="0.25">
      <c r="A16" s="13">
        <f>COUNTIF(D$7:$D16,D16)</f>
        <v>10</v>
      </c>
      <c r="B16" s="14" t="s">
        <v>31</v>
      </c>
      <c r="C16" s="15" t="s">
        <v>32</v>
      </c>
      <c r="D16" s="13" t="s">
        <v>12</v>
      </c>
      <c r="E16" s="16">
        <v>0.2</v>
      </c>
      <c r="F16" s="17">
        <v>7500</v>
      </c>
      <c r="G16" s="18">
        <v>22</v>
      </c>
      <c r="H16" s="19">
        <f t="shared" si="0"/>
        <v>165000</v>
      </c>
      <c r="I16" s="50"/>
      <c r="J16">
        <f t="shared" si="1"/>
        <v>1</v>
      </c>
    </row>
    <row r="17" spans="1:10" outlineLevel="2" x14ac:dyDescent="0.25">
      <c r="A17" s="13">
        <f>COUNTIF(D$7:$D17,D17)</f>
        <v>11</v>
      </c>
      <c r="B17" s="14" t="s">
        <v>33</v>
      </c>
      <c r="C17" s="15" t="s">
        <v>34</v>
      </c>
      <c r="D17" s="13" t="s">
        <v>12</v>
      </c>
      <c r="E17" s="16">
        <v>0.4</v>
      </c>
      <c r="F17" s="17">
        <v>12500</v>
      </c>
      <c r="G17" s="18">
        <v>22</v>
      </c>
      <c r="H17" s="19">
        <f t="shared" si="0"/>
        <v>275000</v>
      </c>
      <c r="I17" s="50"/>
      <c r="J17">
        <f t="shared" si="1"/>
        <v>1</v>
      </c>
    </row>
    <row r="18" spans="1:10" outlineLevel="2" x14ac:dyDescent="0.25">
      <c r="A18" s="13">
        <f>COUNTIF(D$7:$D18,D18)</f>
        <v>12</v>
      </c>
      <c r="B18" s="14" t="s">
        <v>10</v>
      </c>
      <c r="C18" s="15" t="s">
        <v>11</v>
      </c>
      <c r="D18" s="13" t="s">
        <v>12</v>
      </c>
      <c r="E18" s="16">
        <v>0.2</v>
      </c>
      <c r="F18" s="17">
        <v>7500</v>
      </c>
      <c r="G18" s="18">
        <v>22</v>
      </c>
      <c r="H18" s="19">
        <f t="shared" si="0"/>
        <v>165000</v>
      </c>
      <c r="I18" s="50"/>
      <c r="J18">
        <f t="shared" si="1"/>
        <v>1</v>
      </c>
    </row>
    <row r="19" spans="1:10" outlineLevel="2" x14ac:dyDescent="0.25">
      <c r="A19" s="13">
        <f>COUNTIF(D$7:$D19,D19)</f>
        <v>13</v>
      </c>
      <c r="B19" s="14" t="s">
        <v>35</v>
      </c>
      <c r="C19" s="15" t="s">
        <v>36</v>
      </c>
      <c r="D19" s="13" t="s">
        <v>12</v>
      </c>
      <c r="E19" s="16">
        <v>0.2</v>
      </c>
      <c r="F19" s="17">
        <v>7500</v>
      </c>
      <c r="G19" s="18">
        <v>22</v>
      </c>
      <c r="H19" s="19">
        <f t="shared" si="0"/>
        <v>165000</v>
      </c>
      <c r="I19" s="50"/>
      <c r="J19">
        <f t="shared" si="1"/>
        <v>1</v>
      </c>
    </row>
    <row r="20" spans="1:10" outlineLevel="1" x14ac:dyDescent="0.25">
      <c r="A20" s="13"/>
      <c r="B20" s="14"/>
      <c r="C20" s="15"/>
      <c r="D20" s="21" t="s">
        <v>896</v>
      </c>
      <c r="E20" s="16"/>
      <c r="F20" s="17"/>
      <c r="G20" s="18"/>
      <c r="H20" s="22">
        <f>SUBTOTAL(9,H7:H19)</f>
        <v>2897500</v>
      </c>
      <c r="I20" s="50"/>
      <c r="J20">
        <f t="shared" si="1"/>
        <v>0</v>
      </c>
    </row>
    <row r="21" spans="1:10" outlineLevel="2" x14ac:dyDescent="0.25">
      <c r="A21" s="13">
        <f>COUNTIF(D$7:$D21,D21)</f>
        <v>1</v>
      </c>
      <c r="B21" s="14" t="s">
        <v>37</v>
      </c>
      <c r="C21" s="15" t="s">
        <v>38</v>
      </c>
      <c r="D21" s="13" t="s">
        <v>39</v>
      </c>
      <c r="E21" s="16">
        <v>0.1</v>
      </c>
      <c r="F21" s="17">
        <v>5000</v>
      </c>
      <c r="G21" s="18">
        <v>17</v>
      </c>
      <c r="H21" s="19">
        <f t="shared" si="0"/>
        <v>85000</v>
      </c>
      <c r="I21" s="50"/>
      <c r="J21">
        <f t="shared" si="1"/>
        <v>1</v>
      </c>
    </row>
    <row r="22" spans="1:10" outlineLevel="1" x14ac:dyDescent="0.25">
      <c r="A22" s="13"/>
      <c r="B22" s="14"/>
      <c r="C22" s="15"/>
      <c r="D22" s="21" t="s">
        <v>896</v>
      </c>
      <c r="E22" s="16"/>
      <c r="F22" s="17"/>
      <c r="G22" s="18"/>
      <c r="H22" s="22">
        <f>SUBTOTAL(9,H21:H21)</f>
        <v>85000</v>
      </c>
      <c r="I22" s="50"/>
      <c r="J22">
        <f t="shared" si="1"/>
        <v>0</v>
      </c>
    </row>
    <row r="23" spans="1:10" outlineLevel="2" x14ac:dyDescent="0.25">
      <c r="A23" s="13">
        <f>COUNTIF(D$7:$D23,D23)</f>
        <v>1</v>
      </c>
      <c r="B23" s="14" t="s">
        <v>40</v>
      </c>
      <c r="C23" s="15" t="s">
        <v>41</v>
      </c>
      <c r="D23" s="13" t="s">
        <v>42</v>
      </c>
      <c r="E23" s="16">
        <v>0.2</v>
      </c>
      <c r="F23" s="17">
        <v>7500</v>
      </c>
      <c r="G23" s="18">
        <v>22</v>
      </c>
      <c r="H23" s="19">
        <f t="shared" si="0"/>
        <v>165000</v>
      </c>
      <c r="I23" s="50"/>
      <c r="J23">
        <f t="shared" si="1"/>
        <v>1</v>
      </c>
    </row>
    <row r="24" spans="1:10" outlineLevel="2" x14ac:dyDescent="0.25">
      <c r="A24" s="13">
        <f>COUNTIF(D$7:$D24,D24)</f>
        <v>2</v>
      </c>
      <c r="B24" s="14" t="s">
        <v>43</v>
      </c>
      <c r="C24" s="15" t="s">
        <v>44</v>
      </c>
      <c r="D24" s="13" t="s">
        <v>42</v>
      </c>
      <c r="E24" s="16">
        <v>0.2</v>
      </c>
      <c r="F24" s="17">
        <v>7500</v>
      </c>
      <c r="G24" s="18">
        <v>22</v>
      </c>
      <c r="H24" s="19">
        <f t="shared" si="0"/>
        <v>165000</v>
      </c>
      <c r="I24" s="50"/>
      <c r="J24">
        <f t="shared" si="1"/>
        <v>1</v>
      </c>
    </row>
    <row r="25" spans="1:10" outlineLevel="2" x14ac:dyDescent="0.25">
      <c r="A25" s="13">
        <f>COUNTIF(D$7:$D25,D25)</f>
        <v>3</v>
      </c>
      <c r="B25" s="14" t="s">
        <v>45</v>
      </c>
      <c r="C25" s="15" t="s">
        <v>46</v>
      </c>
      <c r="D25" s="13" t="s">
        <v>42</v>
      </c>
      <c r="E25" s="16">
        <v>0.2</v>
      </c>
      <c r="F25" s="17">
        <v>7500</v>
      </c>
      <c r="G25" s="18">
        <v>22</v>
      </c>
      <c r="H25" s="19">
        <f t="shared" si="0"/>
        <v>165000</v>
      </c>
      <c r="I25" s="50"/>
      <c r="J25">
        <f t="shared" si="1"/>
        <v>1</v>
      </c>
    </row>
    <row r="26" spans="1:10" outlineLevel="2" x14ac:dyDescent="0.25">
      <c r="A26" s="13">
        <f>COUNTIF(D$7:$D26,D26)</f>
        <v>4</v>
      </c>
      <c r="B26" s="14" t="s">
        <v>47</v>
      </c>
      <c r="C26" s="15" t="s">
        <v>48</v>
      </c>
      <c r="D26" s="13" t="s">
        <v>42</v>
      </c>
      <c r="E26" s="16">
        <v>0.2</v>
      </c>
      <c r="F26" s="17">
        <v>7500</v>
      </c>
      <c r="G26" s="18">
        <v>22</v>
      </c>
      <c r="H26" s="19">
        <f t="shared" si="0"/>
        <v>165000</v>
      </c>
      <c r="I26" s="50"/>
      <c r="J26">
        <f t="shared" si="1"/>
        <v>1</v>
      </c>
    </row>
    <row r="27" spans="1:10" outlineLevel="2" x14ac:dyDescent="0.25">
      <c r="A27" s="13">
        <f>COUNTIF(D$7:$D27,D27)</f>
        <v>5</v>
      </c>
      <c r="B27" s="14" t="s">
        <v>49</v>
      </c>
      <c r="C27" s="15" t="s">
        <v>50</v>
      </c>
      <c r="D27" s="13" t="s">
        <v>42</v>
      </c>
      <c r="E27" s="16">
        <v>0.2</v>
      </c>
      <c r="F27" s="17">
        <v>7500</v>
      </c>
      <c r="G27" s="18">
        <v>22</v>
      </c>
      <c r="H27" s="19">
        <f t="shared" si="0"/>
        <v>165000</v>
      </c>
      <c r="I27" s="50"/>
      <c r="J27">
        <f t="shared" si="1"/>
        <v>1</v>
      </c>
    </row>
    <row r="28" spans="1:10" ht="17.25" customHeight="1" outlineLevel="2" x14ac:dyDescent="0.25">
      <c r="A28" s="13">
        <f>COUNTIF(D$7:$D28,D28)</f>
        <v>6</v>
      </c>
      <c r="B28" s="14" t="s">
        <v>51</v>
      </c>
      <c r="C28" s="15" t="s">
        <v>52</v>
      </c>
      <c r="D28" s="13" t="s">
        <v>42</v>
      </c>
      <c r="E28" s="16">
        <v>0.2</v>
      </c>
      <c r="F28" s="17">
        <v>7500</v>
      </c>
      <c r="G28" s="18">
        <v>22</v>
      </c>
      <c r="H28" s="19">
        <f t="shared" si="0"/>
        <v>165000</v>
      </c>
      <c r="I28" s="50"/>
      <c r="J28">
        <f t="shared" si="1"/>
        <v>1</v>
      </c>
    </row>
    <row r="29" spans="1:10" outlineLevel="2" x14ac:dyDescent="0.25">
      <c r="A29" s="13">
        <f>COUNTIF(D$7:$D29,D29)</f>
        <v>7</v>
      </c>
      <c r="B29" s="14" t="s">
        <v>53</v>
      </c>
      <c r="C29" s="15" t="s">
        <v>54</v>
      </c>
      <c r="D29" s="13" t="s">
        <v>42</v>
      </c>
      <c r="E29" s="16">
        <v>0.2</v>
      </c>
      <c r="F29" s="17">
        <v>7500</v>
      </c>
      <c r="G29" s="18">
        <v>22</v>
      </c>
      <c r="H29" s="19">
        <f t="shared" si="0"/>
        <v>165000</v>
      </c>
      <c r="I29" s="50"/>
      <c r="J29">
        <f t="shared" si="1"/>
        <v>1</v>
      </c>
    </row>
    <row r="30" spans="1:10" outlineLevel="2" x14ac:dyDescent="0.25">
      <c r="A30" s="13">
        <f>COUNTIF(D$7:$D30,D30)</f>
        <v>8</v>
      </c>
      <c r="B30" s="14" t="s">
        <v>55</v>
      </c>
      <c r="C30" s="15" t="s">
        <v>56</v>
      </c>
      <c r="D30" s="13" t="s">
        <v>42</v>
      </c>
      <c r="E30" s="16">
        <v>0.2</v>
      </c>
      <c r="F30" s="17">
        <v>7500</v>
      </c>
      <c r="G30" s="18">
        <v>22</v>
      </c>
      <c r="H30" s="19">
        <f t="shared" si="0"/>
        <v>165000</v>
      </c>
      <c r="I30" s="50"/>
      <c r="J30">
        <f t="shared" si="1"/>
        <v>1</v>
      </c>
    </row>
    <row r="31" spans="1:10" outlineLevel="2" x14ac:dyDescent="0.25">
      <c r="A31" s="13">
        <f>COUNTIF(D$7:$D31,D31)</f>
        <v>9</v>
      </c>
      <c r="B31" s="14" t="s">
        <v>57</v>
      </c>
      <c r="C31" s="15" t="s">
        <v>58</v>
      </c>
      <c r="D31" s="13" t="s">
        <v>42</v>
      </c>
      <c r="E31" s="16">
        <v>0.2</v>
      </c>
      <c r="F31" s="17">
        <v>7500</v>
      </c>
      <c r="G31" s="18">
        <v>22</v>
      </c>
      <c r="H31" s="19">
        <f t="shared" si="0"/>
        <v>165000</v>
      </c>
      <c r="I31" s="50"/>
      <c r="J31">
        <f t="shared" si="1"/>
        <v>1</v>
      </c>
    </row>
    <row r="32" spans="1:10" outlineLevel="2" x14ac:dyDescent="0.25">
      <c r="A32" s="13">
        <f>COUNTIF(D$7:$D32,D32)</f>
        <v>10</v>
      </c>
      <c r="B32" s="14" t="s">
        <v>59</v>
      </c>
      <c r="C32" s="15" t="s">
        <v>60</v>
      </c>
      <c r="D32" s="13" t="s">
        <v>42</v>
      </c>
      <c r="E32" s="16">
        <v>0.2</v>
      </c>
      <c r="F32" s="17">
        <v>7500</v>
      </c>
      <c r="G32" s="18">
        <v>22</v>
      </c>
      <c r="H32" s="19">
        <f t="shared" si="0"/>
        <v>165000</v>
      </c>
      <c r="I32" s="50"/>
      <c r="J32">
        <f t="shared" si="1"/>
        <v>1</v>
      </c>
    </row>
    <row r="33" spans="1:10" outlineLevel="2" x14ac:dyDescent="0.25">
      <c r="A33" s="13">
        <f>COUNTIF(D$7:$D33,D33)</f>
        <v>11</v>
      </c>
      <c r="B33" s="14" t="s">
        <v>61</v>
      </c>
      <c r="C33" s="15" t="s">
        <v>62</v>
      </c>
      <c r="D33" s="13" t="s">
        <v>42</v>
      </c>
      <c r="E33" s="16">
        <v>0.2</v>
      </c>
      <c r="F33" s="17">
        <v>7500</v>
      </c>
      <c r="G33" s="18">
        <v>22</v>
      </c>
      <c r="H33" s="19">
        <f t="shared" si="0"/>
        <v>165000</v>
      </c>
      <c r="I33" s="50"/>
      <c r="J33">
        <f t="shared" si="1"/>
        <v>1</v>
      </c>
    </row>
    <row r="34" spans="1:10" outlineLevel="2" x14ac:dyDescent="0.25">
      <c r="A34" s="13">
        <f>COUNTIF(D$7:$D34,D34)</f>
        <v>12</v>
      </c>
      <c r="B34" s="14" t="s">
        <v>63</v>
      </c>
      <c r="C34" s="15" t="s">
        <v>64</v>
      </c>
      <c r="D34" s="13" t="s">
        <v>42</v>
      </c>
      <c r="E34" s="16">
        <v>0.2</v>
      </c>
      <c r="F34" s="17">
        <v>7500</v>
      </c>
      <c r="G34" s="18">
        <v>22</v>
      </c>
      <c r="H34" s="19">
        <f t="shared" si="0"/>
        <v>165000</v>
      </c>
      <c r="I34" s="50"/>
      <c r="J34">
        <f t="shared" si="1"/>
        <v>1</v>
      </c>
    </row>
    <row r="35" spans="1:10" outlineLevel="2" x14ac:dyDescent="0.25">
      <c r="A35" s="13">
        <f>COUNTIF(D$7:$D35,D35)</f>
        <v>13</v>
      </c>
      <c r="B35" s="14" t="s">
        <v>65</v>
      </c>
      <c r="C35" s="15" t="s">
        <v>66</v>
      </c>
      <c r="D35" s="13" t="s">
        <v>42</v>
      </c>
      <c r="E35" s="16">
        <v>0.2</v>
      </c>
      <c r="F35" s="17">
        <v>7500</v>
      </c>
      <c r="G35" s="18">
        <v>22</v>
      </c>
      <c r="H35" s="19">
        <f t="shared" si="0"/>
        <v>165000</v>
      </c>
      <c r="I35" s="50"/>
      <c r="J35">
        <f t="shared" si="1"/>
        <v>1</v>
      </c>
    </row>
    <row r="36" spans="1:10" outlineLevel="2" x14ac:dyDescent="0.25">
      <c r="A36" s="13">
        <f>COUNTIF(D$7:$D36,D36)</f>
        <v>14</v>
      </c>
      <c r="B36" s="14" t="s">
        <v>69</v>
      </c>
      <c r="C36" s="15" t="s">
        <v>70</v>
      </c>
      <c r="D36" s="13" t="s">
        <v>42</v>
      </c>
      <c r="E36" s="16">
        <v>0.2</v>
      </c>
      <c r="F36" s="17">
        <v>7500</v>
      </c>
      <c r="G36" s="18">
        <v>22</v>
      </c>
      <c r="H36" s="19">
        <f t="shared" si="0"/>
        <v>165000</v>
      </c>
      <c r="I36" s="50"/>
      <c r="J36">
        <f t="shared" si="1"/>
        <v>1</v>
      </c>
    </row>
    <row r="37" spans="1:10" outlineLevel="2" x14ac:dyDescent="0.25">
      <c r="A37" s="13">
        <f>COUNTIF(D$7:$D37,D37)</f>
        <v>15</v>
      </c>
      <c r="B37" s="14" t="s">
        <v>959</v>
      </c>
      <c r="C37" s="15" t="s">
        <v>960</v>
      </c>
      <c r="D37" s="13" t="s">
        <v>42</v>
      </c>
      <c r="E37" s="16">
        <v>0.2</v>
      </c>
      <c r="F37" s="17">
        <v>7500</v>
      </c>
      <c r="G37" s="18">
        <v>22</v>
      </c>
      <c r="H37" s="19">
        <f t="shared" si="0"/>
        <v>165000</v>
      </c>
      <c r="I37" s="50"/>
      <c r="J37">
        <f t="shared" si="1"/>
        <v>1</v>
      </c>
    </row>
    <row r="38" spans="1:10" outlineLevel="2" x14ac:dyDescent="0.25">
      <c r="A38" s="13">
        <f>COUNTIF(D$7:$D38,D38)</f>
        <v>16</v>
      </c>
      <c r="B38" s="14" t="s">
        <v>67</v>
      </c>
      <c r="C38" s="15" t="s">
        <v>68</v>
      </c>
      <c r="D38" s="13" t="s">
        <v>42</v>
      </c>
      <c r="E38" s="16">
        <v>0.2</v>
      </c>
      <c r="F38" s="17">
        <v>7500</v>
      </c>
      <c r="G38" s="18">
        <v>22</v>
      </c>
      <c r="H38" s="19">
        <f t="shared" si="0"/>
        <v>165000</v>
      </c>
      <c r="I38" s="50"/>
      <c r="J38">
        <f t="shared" si="1"/>
        <v>1</v>
      </c>
    </row>
    <row r="39" spans="1:10" outlineLevel="1" x14ac:dyDescent="0.25">
      <c r="A39" s="13"/>
      <c r="B39" s="14"/>
      <c r="C39" s="15"/>
      <c r="D39" s="21" t="s">
        <v>896</v>
      </c>
      <c r="E39" s="16"/>
      <c r="F39" s="17"/>
      <c r="G39" s="18"/>
      <c r="H39" s="22">
        <f>SUBTOTAL(9,H23:H38)</f>
        <v>2640000</v>
      </c>
      <c r="I39" s="50"/>
      <c r="J39">
        <f t="shared" ref="J39:J70" si="2">COUNTIF($B$7:$B$482,B39)</f>
        <v>0</v>
      </c>
    </row>
    <row r="40" spans="1:10" outlineLevel="2" x14ac:dyDescent="0.25">
      <c r="A40" s="13">
        <f>COUNTIF(D$7:$D40,D40)</f>
        <v>1</v>
      </c>
      <c r="B40" s="14" t="s">
        <v>74</v>
      </c>
      <c r="C40" s="15" t="s">
        <v>75</v>
      </c>
      <c r="D40" s="13" t="s">
        <v>73</v>
      </c>
      <c r="E40" s="16">
        <v>0.3</v>
      </c>
      <c r="F40" s="17">
        <v>10000</v>
      </c>
      <c r="G40" s="18">
        <v>22</v>
      </c>
      <c r="H40" s="19">
        <f>G40*F40</f>
        <v>220000</v>
      </c>
      <c r="I40" s="50"/>
      <c r="J40">
        <f t="shared" si="2"/>
        <v>1</v>
      </c>
    </row>
    <row r="41" spans="1:10" outlineLevel="2" x14ac:dyDescent="0.25">
      <c r="A41" s="13">
        <f>COUNTIF(D$7:$D41,D41)</f>
        <v>2</v>
      </c>
      <c r="B41" s="14" t="s">
        <v>71</v>
      </c>
      <c r="C41" s="15" t="s">
        <v>72</v>
      </c>
      <c r="D41" s="13" t="s">
        <v>73</v>
      </c>
      <c r="E41" s="16">
        <v>0.3</v>
      </c>
      <c r="F41" s="17">
        <v>10000</v>
      </c>
      <c r="G41" s="18">
        <v>22</v>
      </c>
      <c r="H41" s="19">
        <f t="shared" si="0"/>
        <v>220000</v>
      </c>
      <c r="I41" s="50"/>
      <c r="J41">
        <f t="shared" si="2"/>
        <v>1</v>
      </c>
    </row>
    <row r="42" spans="1:10" outlineLevel="2" x14ac:dyDescent="0.25">
      <c r="A42" s="13">
        <f>COUNTIF(D$7:$D42,D42)</f>
        <v>3</v>
      </c>
      <c r="B42" s="14" t="s">
        <v>76</v>
      </c>
      <c r="C42" s="15" t="s">
        <v>77</v>
      </c>
      <c r="D42" s="13" t="s">
        <v>73</v>
      </c>
      <c r="E42" s="16">
        <v>0.3</v>
      </c>
      <c r="F42" s="17">
        <v>10000</v>
      </c>
      <c r="G42" s="18">
        <v>22</v>
      </c>
      <c r="H42" s="19">
        <f t="shared" si="0"/>
        <v>220000</v>
      </c>
      <c r="I42" s="50"/>
      <c r="J42">
        <f t="shared" si="2"/>
        <v>1</v>
      </c>
    </row>
    <row r="43" spans="1:10" outlineLevel="2" x14ac:dyDescent="0.25">
      <c r="A43" s="13">
        <f>COUNTIF(D$7:$D43,D43)</f>
        <v>4</v>
      </c>
      <c r="B43" s="14" t="s">
        <v>78</v>
      </c>
      <c r="C43" s="15" t="s">
        <v>79</v>
      </c>
      <c r="D43" s="13" t="s">
        <v>73</v>
      </c>
      <c r="E43" s="16">
        <v>0.3</v>
      </c>
      <c r="F43" s="17">
        <v>10000</v>
      </c>
      <c r="G43" s="18">
        <v>22</v>
      </c>
      <c r="H43" s="19">
        <f t="shared" si="0"/>
        <v>220000</v>
      </c>
      <c r="I43" s="50"/>
      <c r="J43">
        <f t="shared" si="2"/>
        <v>1</v>
      </c>
    </row>
    <row r="44" spans="1:10" outlineLevel="2" x14ac:dyDescent="0.25">
      <c r="A44" s="13">
        <f>COUNTIF(D$7:$D44,D44)</f>
        <v>5</v>
      </c>
      <c r="B44" s="14" t="s">
        <v>80</v>
      </c>
      <c r="C44" s="15" t="s">
        <v>81</v>
      </c>
      <c r="D44" s="13" t="s">
        <v>73</v>
      </c>
      <c r="E44" s="16">
        <v>0.3</v>
      </c>
      <c r="F44" s="17">
        <v>10000</v>
      </c>
      <c r="G44" s="18">
        <v>22</v>
      </c>
      <c r="H44" s="19">
        <f t="shared" si="0"/>
        <v>220000</v>
      </c>
      <c r="I44" s="50"/>
      <c r="J44">
        <f t="shared" si="2"/>
        <v>1</v>
      </c>
    </row>
    <row r="45" spans="1:10" outlineLevel="2" x14ac:dyDescent="0.25">
      <c r="A45" s="13">
        <f>COUNTIF(D$7:$D45,D45)</f>
        <v>6</v>
      </c>
      <c r="B45" s="14" t="s">
        <v>84</v>
      </c>
      <c r="C45" s="15" t="s">
        <v>85</v>
      </c>
      <c r="D45" s="13" t="s">
        <v>73</v>
      </c>
      <c r="E45" s="16">
        <v>0.3</v>
      </c>
      <c r="F45" s="17">
        <v>10000</v>
      </c>
      <c r="G45" s="18">
        <v>22</v>
      </c>
      <c r="H45" s="19">
        <f t="shared" si="0"/>
        <v>220000</v>
      </c>
      <c r="I45" s="50"/>
      <c r="J45">
        <f t="shared" si="2"/>
        <v>1</v>
      </c>
    </row>
    <row r="46" spans="1:10" ht="17.25" customHeight="1" outlineLevel="2" x14ac:dyDescent="0.25">
      <c r="A46" s="13">
        <f>COUNTIF(D$7:$D46,D46)</f>
        <v>7</v>
      </c>
      <c r="B46" s="14" t="s">
        <v>86</v>
      </c>
      <c r="C46" s="15" t="s">
        <v>87</v>
      </c>
      <c r="D46" s="13" t="s">
        <v>73</v>
      </c>
      <c r="E46" s="16">
        <v>0.3</v>
      </c>
      <c r="F46" s="17">
        <v>10000</v>
      </c>
      <c r="G46" s="18">
        <v>22</v>
      </c>
      <c r="H46" s="19">
        <f t="shared" si="0"/>
        <v>220000</v>
      </c>
      <c r="I46" s="50"/>
      <c r="J46">
        <f t="shared" si="2"/>
        <v>1</v>
      </c>
    </row>
    <row r="47" spans="1:10" outlineLevel="2" x14ac:dyDescent="0.25">
      <c r="A47" s="13">
        <f>COUNTIF(D$7:$D47,D47)</f>
        <v>8</v>
      </c>
      <c r="B47" s="14" t="s">
        <v>88</v>
      </c>
      <c r="C47" s="15" t="s">
        <v>89</v>
      </c>
      <c r="D47" s="13" t="s">
        <v>73</v>
      </c>
      <c r="E47" s="16">
        <v>0.3</v>
      </c>
      <c r="F47" s="17">
        <v>10000</v>
      </c>
      <c r="G47" s="18">
        <v>22</v>
      </c>
      <c r="H47" s="19">
        <f t="shared" si="0"/>
        <v>220000</v>
      </c>
      <c r="I47" s="50"/>
      <c r="J47">
        <f t="shared" si="2"/>
        <v>1</v>
      </c>
    </row>
    <row r="48" spans="1:10" outlineLevel="2" x14ac:dyDescent="0.25">
      <c r="A48" s="13">
        <f>COUNTIF(D$7:$D48,D48)</f>
        <v>9</v>
      </c>
      <c r="B48" s="14" t="s">
        <v>90</v>
      </c>
      <c r="C48" s="15" t="s">
        <v>91</v>
      </c>
      <c r="D48" s="13" t="s">
        <v>73</v>
      </c>
      <c r="E48" s="16">
        <v>0.3</v>
      </c>
      <c r="F48" s="17">
        <v>10000</v>
      </c>
      <c r="G48" s="18">
        <v>22</v>
      </c>
      <c r="H48" s="19">
        <f t="shared" si="0"/>
        <v>220000</v>
      </c>
      <c r="I48" s="50"/>
      <c r="J48">
        <f t="shared" si="2"/>
        <v>1</v>
      </c>
    </row>
    <row r="49" spans="1:10" outlineLevel="2" x14ac:dyDescent="0.25">
      <c r="A49" s="13">
        <f>COUNTIF(D$7:$D49,D49)</f>
        <v>10</v>
      </c>
      <c r="B49" s="14" t="s">
        <v>92</v>
      </c>
      <c r="C49" s="15" t="s">
        <v>93</v>
      </c>
      <c r="D49" s="13" t="s">
        <v>73</v>
      </c>
      <c r="E49" s="16">
        <v>0.3</v>
      </c>
      <c r="F49" s="17">
        <v>10000</v>
      </c>
      <c r="G49" s="18">
        <v>22</v>
      </c>
      <c r="H49" s="19">
        <f t="shared" si="0"/>
        <v>220000</v>
      </c>
      <c r="I49" s="50"/>
      <c r="J49">
        <f t="shared" si="2"/>
        <v>1</v>
      </c>
    </row>
    <row r="50" spans="1:10" outlineLevel="2" x14ac:dyDescent="0.25">
      <c r="A50" s="13">
        <f>COUNTIF(D$7:$D50,D50)</f>
        <v>11</v>
      </c>
      <c r="B50" s="14" t="s">
        <v>94</v>
      </c>
      <c r="C50" s="15" t="s">
        <v>95</v>
      </c>
      <c r="D50" s="13" t="s">
        <v>73</v>
      </c>
      <c r="E50" s="16">
        <v>0.3</v>
      </c>
      <c r="F50" s="17">
        <v>10000</v>
      </c>
      <c r="G50" s="18">
        <v>22</v>
      </c>
      <c r="H50" s="19">
        <f t="shared" si="0"/>
        <v>220000</v>
      </c>
      <c r="I50" s="50"/>
      <c r="J50">
        <f t="shared" si="2"/>
        <v>1</v>
      </c>
    </row>
    <row r="51" spans="1:10" outlineLevel="2" x14ac:dyDescent="0.25">
      <c r="A51" s="13">
        <f>COUNTIF(D$7:$D51,D51)</f>
        <v>12</v>
      </c>
      <c r="B51" s="14" t="s">
        <v>82</v>
      </c>
      <c r="C51" s="15" t="s">
        <v>83</v>
      </c>
      <c r="D51" s="13" t="s">
        <v>73</v>
      </c>
      <c r="E51" s="16">
        <v>0.3</v>
      </c>
      <c r="F51" s="17">
        <v>10000</v>
      </c>
      <c r="G51" s="18">
        <v>22</v>
      </c>
      <c r="H51" s="19">
        <f t="shared" si="0"/>
        <v>220000</v>
      </c>
      <c r="I51" s="50"/>
      <c r="J51">
        <f t="shared" si="2"/>
        <v>1</v>
      </c>
    </row>
    <row r="52" spans="1:10" outlineLevel="2" x14ac:dyDescent="0.25">
      <c r="A52" s="13">
        <f>COUNTIF(D$7:$D52,D52)</f>
        <v>13</v>
      </c>
      <c r="B52" s="14" t="s">
        <v>96</v>
      </c>
      <c r="C52" s="15" t="s">
        <v>97</v>
      </c>
      <c r="D52" s="13" t="s">
        <v>73</v>
      </c>
      <c r="E52" s="16">
        <v>0.3</v>
      </c>
      <c r="F52" s="17">
        <v>10000</v>
      </c>
      <c r="G52" s="18">
        <v>22</v>
      </c>
      <c r="H52" s="19">
        <f t="shared" si="0"/>
        <v>220000</v>
      </c>
      <c r="I52" s="50"/>
      <c r="J52">
        <f t="shared" si="2"/>
        <v>1</v>
      </c>
    </row>
    <row r="53" spans="1:10" outlineLevel="2" x14ac:dyDescent="0.25">
      <c r="A53" s="13">
        <f>COUNTIF(D$7:$D53,D53)</f>
        <v>14</v>
      </c>
      <c r="B53" s="14" t="s">
        <v>98</v>
      </c>
      <c r="C53" s="15" t="s">
        <v>99</v>
      </c>
      <c r="D53" s="13" t="s">
        <v>73</v>
      </c>
      <c r="E53" s="16">
        <v>0.3</v>
      </c>
      <c r="F53" s="17">
        <v>10000</v>
      </c>
      <c r="G53" s="18">
        <v>22</v>
      </c>
      <c r="H53" s="19">
        <f t="shared" si="0"/>
        <v>220000</v>
      </c>
      <c r="I53" s="50"/>
      <c r="J53">
        <f t="shared" si="2"/>
        <v>1</v>
      </c>
    </row>
    <row r="54" spans="1:10" outlineLevel="1" x14ac:dyDescent="0.25">
      <c r="A54" s="13"/>
      <c r="B54" s="14"/>
      <c r="C54" s="15"/>
      <c r="D54" s="21" t="s">
        <v>896</v>
      </c>
      <c r="E54" s="16"/>
      <c r="F54" s="17"/>
      <c r="G54" s="18"/>
      <c r="H54" s="22">
        <f>SUBTOTAL(9,H40:H53)</f>
        <v>3080000</v>
      </c>
      <c r="I54" s="50"/>
      <c r="J54">
        <f t="shared" si="2"/>
        <v>0</v>
      </c>
    </row>
    <row r="55" spans="1:10" outlineLevel="2" x14ac:dyDescent="0.25">
      <c r="A55" s="13">
        <f>COUNTIF(D$7:$D55,D55)</f>
        <v>1</v>
      </c>
      <c r="B55" s="14" t="s">
        <v>100</v>
      </c>
      <c r="C55" s="15" t="s">
        <v>101</v>
      </c>
      <c r="D55" s="13" t="s">
        <v>102</v>
      </c>
      <c r="E55" s="16">
        <v>0.4</v>
      </c>
      <c r="F55" s="17">
        <v>12500</v>
      </c>
      <c r="G55" s="18">
        <v>22</v>
      </c>
      <c r="H55" s="19">
        <f t="shared" si="0"/>
        <v>275000</v>
      </c>
      <c r="I55" s="50"/>
      <c r="J55">
        <f t="shared" si="2"/>
        <v>1</v>
      </c>
    </row>
    <row r="56" spans="1:10" outlineLevel="2" x14ac:dyDescent="0.25">
      <c r="A56" s="13">
        <f>COUNTIF(D$7:$D56,D56)</f>
        <v>2</v>
      </c>
      <c r="B56" s="14" t="s">
        <v>103</v>
      </c>
      <c r="C56" s="15" t="s">
        <v>104</v>
      </c>
      <c r="D56" s="13" t="s">
        <v>102</v>
      </c>
      <c r="E56" s="16">
        <v>0.4</v>
      </c>
      <c r="F56" s="17">
        <v>12500</v>
      </c>
      <c r="G56" s="18">
        <v>22</v>
      </c>
      <c r="H56" s="19">
        <f t="shared" si="0"/>
        <v>275000</v>
      </c>
      <c r="I56" s="50"/>
      <c r="J56">
        <f t="shared" si="2"/>
        <v>1</v>
      </c>
    </row>
    <row r="57" spans="1:10" outlineLevel="2" x14ac:dyDescent="0.25">
      <c r="A57" s="13">
        <f>COUNTIF(D$7:$D57,D57)</f>
        <v>3</v>
      </c>
      <c r="B57" s="14" t="s">
        <v>105</v>
      </c>
      <c r="C57" s="15" t="s">
        <v>106</v>
      </c>
      <c r="D57" s="13" t="s">
        <v>102</v>
      </c>
      <c r="E57" s="16">
        <v>0.4</v>
      </c>
      <c r="F57" s="17">
        <v>12500</v>
      </c>
      <c r="G57" s="18">
        <v>22</v>
      </c>
      <c r="H57" s="19">
        <f t="shared" si="0"/>
        <v>275000</v>
      </c>
      <c r="I57" s="50"/>
      <c r="J57">
        <f t="shared" si="2"/>
        <v>1</v>
      </c>
    </row>
    <row r="58" spans="1:10" outlineLevel="2" x14ac:dyDescent="0.25">
      <c r="A58" s="13">
        <f>COUNTIF(D$7:$D58,D58)</f>
        <v>4</v>
      </c>
      <c r="B58" s="14" t="s">
        <v>107</v>
      </c>
      <c r="C58" s="15" t="s">
        <v>108</v>
      </c>
      <c r="D58" s="13" t="s">
        <v>102</v>
      </c>
      <c r="E58" s="16">
        <v>0.4</v>
      </c>
      <c r="F58" s="17">
        <v>12500</v>
      </c>
      <c r="G58" s="18">
        <v>22</v>
      </c>
      <c r="H58" s="19">
        <f t="shared" si="0"/>
        <v>275000</v>
      </c>
      <c r="I58" s="50"/>
      <c r="J58">
        <f t="shared" si="2"/>
        <v>1</v>
      </c>
    </row>
    <row r="59" spans="1:10" outlineLevel="2" x14ac:dyDescent="0.25">
      <c r="A59" s="13">
        <f>COUNTIF(D$7:$D59,D59)</f>
        <v>5</v>
      </c>
      <c r="B59" s="14" t="s">
        <v>109</v>
      </c>
      <c r="C59" s="15" t="s">
        <v>110</v>
      </c>
      <c r="D59" s="13" t="s">
        <v>102</v>
      </c>
      <c r="E59" s="16">
        <v>0.4</v>
      </c>
      <c r="F59" s="17">
        <v>12500</v>
      </c>
      <c r="G59" s="18">
        <v>22</v>
      </c>
      <c r="H59" s="19">
        <f t="shared" si="0"/>
        <v>275000</v>
      </c>
      <c r="I59" s="50"/>
      <c r="J59">
        <f t="shared" si="2"/>
        <v>1</v>
      </c>
    </row>
    <row r="60" spans="1:10" outlineLevel="2" x14ac:dyDescent="0.25">
      <c r="A60" s="13">
        <f>COUNTIF(D$7:$D60,D60)</f>
        <v>6</v>
      </c>
      <c r="B60" s="14" t="s">
        <v>111</v>
      </c>
      <c r="C60" s="15" t="s">
        <v>112</v>
      </c>
      <c r="D60" s="13" t="s">
        <v>102</v>
      </c>
      <c r="E60" s="16">
        <v>0.4</v>
      </c>
      <c r="F60" s="17">
        <v>12500</v>
      </c>
      <c r="G60" s="18">
        <v>22</v>
      </c>
      <c r="H60" s="19">
        <f t="shared" si="0"/>
        <v>275000</v>
      </c>
      <c r="I60" s="50"/>
      <c r="J60">
        <f t="shared" si="2"/>
        <v>1</v>
      </c>
    </row>
    <row r="61" spans="1:10" outlineLevel="2" x14ac:dyDescent="0.25">
      <c r="A61" s="13">
        <f>COUNTIF(D$7:$D61,D61)</f>
        <v>7</v>
      </c>
      <c r="B61" s="14" t="s">
        <v>113</v>
      </c>
      <c r="C61" s="15" t="s">
        <v>114</v>
      </c>
      <c r="D61" s="13" t="s">
        <v>102</v>
      </c>
      <c r="E61" s="16">
        <v>0.4</v>
      </c>
      <c r="F61" s="17">
        <v>12500</v>
      </c>
      <c r="G61" s="18">
        <v>22</v>
      </c>
      <c r="H61" s="19">
        <f t="shared" si="0"/>
        <v>275000</v>
      </c>
      <c r="I61" s="50"/>
      <c r="J61">
        <f t="shared" si="2"/>
        <v>1</v>
      </c>
    </row>
    <row r="62" spans="1:10" outlineLevel="2" x14ac:dyDescent="0.25">
      <c r="A62" s="13">
        <f>COUNTIF(D$7:$D62,D62)</f>
        <v>8</v>
      </c>
      <c r="B62" s="14" t="s">
        <v>115</v>
      </c>
      <c r="C62" s="15" t="s">
        <v>116</v>
      </c>
      <c r="D62" s="13" t="s">
        <v>102</v>
      </c>
      <c r="E62" s="16">
        <v>0.4</v>
      </c>
      <c r="F62" s="17">
        <v>12500</v>
      </c>
      <c r="G62" s="18">
        <v>22</v>
      </c>
      <c r="H62" s="19">
        <f t="shared" si="0"/>
        <v>275000</v>
      </c>
      <c r="I62" s="50"/>
      <c r="J62">
        <f t="shared" si="2"/>
        <v>1</v>
      </c>
    </row>
    <row r="63" spans="1:10" outlineLevel="2" x14ac:dyDescent="0.25">
      <c r="A63" s="13">
        <f>COUNTIF(D$7:$D63,D63)</f>
        <v>9</v>
      </c>
      <c r="B63" s="14" t="s">
        <v>117</v>
      </c>
      <c r="C63" s="15" t="s">
        <v>118</v>
      </c>
      <c r="D63" s="13" t="s">
        <v>102</v>
      </c>
      <c r="E63" s="16">
        <v>0.4</v>
      </c>
      <c r="F63" s="17">
        <v>12500</v>
      </c>
      <c r="G63" s="18">
        <v>22</v>
      </c>
      <c r="H63" s="19">
        <f t="shared" si="0"/>
        <v>275000</v>
      </c>
      <c r="I63" s="50"/>
      <c r="J63">
        <f t="shared" si="2"/>
        <v>1</v>
      </c>
    </row>
    <row r="64" spans="1:10" outlineLevel="2" x14ac:dyDescent="0.25">
      <c r="A64" s="13">
        <f>COUNTIF(D$7:$D64,D64)</f>
        <v>10</v>
      </c>
      <c r="B64" s="14" t="s">
        <v>121</v>
      </c>
      <c r="C64" s="15" t="s">
        <v>122</v>
      </c>
      <c r="D64" s="13" t="s">
        <v>102</v>
      </c>
      <c r="E64" s="16">
        <v>0.4</v>
      </c>
      <c r="F64" s="17">
        <v>12500</v>
      </c>
      <c r="G64" s="18">
        <v>22</v>
      </c>
      <c r="H64" s="19">
        <f t="shared" si="0"/>
        <v>275000</v>
      </c>
      <c r="I64" s="50"/>
      <c r="J64">
        <f t="shared" si="2"/>
        <v>1</v>
      </c>
    </row>
    <row r="65" spans="1:10" outlineLevel="2" x14ac:dyDescent="0.25">
      <c r="A65" s="13">
        <f>COUNTIF(D$7:$D65,D65)</f>
        <v>11</v>
      </c>
      <c r="B65" s="14" t="s">
        <v>123</v>
      </c>
      <c r="C65" s="15" t="s">
        <v>124</v>
      </c>
      <c r="D65" s="13" t="s">
        <v>102</v>
      </c>
      <c r="E65" s="16">
        <v>0.4</v>
      </c>
      <c r="F65" s="17">
        <v>12500</v>
      </c>
      <c r="G65" s="18">
        <v>22</v>
      </c>
      <c r="H65" s="19">
        <f t="shared" si="0"/>
        <v>275000</v>
      </c>
      <c r="I65" s="50"/>
      <c r="J65">
        <f t="shared" si="2"/>
        <v>1</v>
      </c>
    </row>
    <row r="66" spans="1:10" outlineLevel="2" x14ac:dyDescent="0.25">
      <c r="A66" s="13">
        <f>COUNTIF(D$7:$D66,D66)</f>
        <v>12</v>
      </c>
      <c r="B66" s="14" t="s">
        <v>125</v>
      </c>
      <c r="C66" s="15" t="s">
        <v>126</v>
      </c>
      <c r="D66" s="13" t="s">
        <v>102</v>
      </c>
      <c r="E66" s="16">
        <v>0.4</v>
      </c>
      <c r="F66" s="17">
        <v>12500</v>
      </c>
      <c r="G66" s="18">
        <v>22</v>
      </c>
      <c r="H66" s="19">
        <f t="shared" si="0"/>
        <v>275000</v>
      </c>
      <c r="I66" s="50"/>
      <c r="J66">
        <f t="shared" si="2"/>
        <v>1</v>
      </c>
    </row>
    <row r="67" spans="1:10" outlineLevel="2" x14ac:dyDescent="0.25">
      <c r="A67" s="13">
        <f>COUNTIF(D$7:$D67,D67)</f>
        <v>13</v>
      </c>
      <c r="B67" s="14" t="s">
        <v>127</v>
      </c>
      <c r="C67" s="15" t="s">
        <v>128</v>
      </c>
      <c r="D67" s="13" t="s">
        <v>102</v>
      </c>
      <c r="E67" s="16">
        <v>0.4</v>
      </c>
      <c r="F67" s="17">
        <v>12500</v>
      </c>
      <c r="G67" s="18">
        <v>22</v>
      </c>
      <c r="H67" s="19">
        <f t="shared" si="0"/>
        <v>275000</v>
      </c>
      <c r="I67" s="50"/>
      <c r="J67">
        <f t="shared" si="2"/>
        <v>1</v>
      </c>
    </row>
    <row r="68" spans="1:10" outlineLevel="2" x14ac:dyDescent="0.25">
      <c r="A68" s="13">
        <f>COUNTIF(D$7:$D68,D68)</f>
        <v>14</v>
      </c>
      <c r="B68" s="14" t="s">
        <v>129</v>
      </c>
      <c r="C68" s="15" t="s">
        <v>130</v>
      </c>
      <c r="D68" s="13" t="s">
        <v>102</v>
      </c>
      <c r="E68" s="16">
        <v>0.4</v>
      </c>
      <c r="F68" s="17">
        <v>12500</v>
      </c>
      <c r="G68" s="18">
        <v>22</v>
      </c>
      <c r="H68" s="19">
        <f t="shared" si="0"/>
        <v>275000</v>
      </c>
      <c r="I68" s="50"/>
      <c r="J68">
        <f t="shared" si="2"/>
        <v>1</v>
      </c>
    </row>
    <row r="69" spans="1:10" outlineLevel="2" x14ac:dyDescent="0.25">
      <c r="A69" s="13">
        <f>COUNTIF(D$7:$D69,D69)</f>
        <v>15</v>
      </c>
      <c r="B69" s="14" t="s">
        <v>131</v>
      </c>
      <c r="C69" s="15" t="s">
        <v>132</v>
      </c>
      <c r="D69" s="13" t="s">
        <v>102</v>
      </c>
      <c r="E69" s="16">
        <v>0.4</v>
      </c>
      <c r="F69" s="17">
        <v>12500</v>
      </c>
      <c r="G69" s="18">
        <v>22</v>
      </c>
      <c r="H69" s="19">
        <f t="shared" si="0"/>
        <v>275000</v>
      </c>
      <c r="I69" s="50"/>
      <c r="J69">
        <f t="shared" si="2"/>
        <v>1</v>
      </c>
    </row>
    <row r="70" spans="1:10" outlineLevel="2" x14ac:dyDescent="0.25">
      <c r="A70" s="13">
        <f>COUNTIF(D$7:$D70,D70)</f>
        <v>16</v>
      </c>
      <c r="B70" s="14" t="s">
        <v>133</v>
      </c>
      <c r="C70" s="15" t="s">
        <v>134</v>
      </c>
      <c r="D70" s="13" t="s">
        <v>102</v>
      </c>
      <c r="E70" s="16">
        <v>0.4</v>
      </c>
      <c r="F70" s="17">
        <v>12500</v>
      </c>
      <c r="G70" s="18">
        <v>22</v>
      </c>
      <c r="H70" s="19">
        <f t="shared" si="0"/>
        <v>275000</v>
      </c>
      <c r="I70" s="50"/>
      <c r="J70">
        <f t="shared" si="2"/>
        <v>1</v>
      </c>
    </row>
    <row r="71" spans="1:10" outlineLevel="2" x14ac:dyDescent="0.25">
      <c r="A71" s="13">
        <f>COUNTIF(D$7:$D71,D71)</f>
        <v>17</v>
      </c>
      <c r="B71" s="14" t="s">
        <v>135</v>
      </c>
      <c r="C71" s="15" t="s">
        <v>136</v>
      </c>
      <c r="D71" s="13" t="s">
        <v>102</v>
      </c>
      <c r="E71" s="16">
        <v>0.4</v>
      </c>
      <c r="F71" s="17">
        <v>12500</v>
      </c>
      <c r="G71" s="18">
        <v>22</v>
      </c>
      <c r="H71" s="19">
        <f t="shared" ref="H71:H137" si="3">G71*F71</f>
        <v>275000</v>
      </c>
      <c r="I71" s="50"/>
      <c r="J71">
        <f t="shared" ref="J71:J102" si="4">COUNTIF($B$7:$B$482,B71)</f>
        <v>1</v>
      </c>
    </row>
    <row r="72" spans="1:10" outlineLevel="2" x14ac:dyDescent="0.25">
      <c r="A72" s="13">
        <f>COUNTIF(D$7:$D72,D72)</f>
        <v>18</v>
      </c>
      <c r="B72" s="14" t="s">
        <v>137</v>
      </c>
      <c r="C72" s="15" t="s">
        <v>138</v>
      </c>
      <c r="D72" s="13" t="s">
        <v>102</v>
      </c>
      <c r="E72" s="16">
        <v>0.4</v>
      </c>
      <c r="F72" s="17">
        <v>12500</v>
      </c>
      <c r="G72" s="18">
        <v>22</v>
      </c>
      <c r="H72" s="19">
        <f t="shared" si="3"/>
        <v>275000</v>
      </c>
      <c r="I72" s="50"/>
      <c r="J72">
        <f t="shared" si="4"/>
        <v>1</v>
      </c>
    </row>
    <row r="73" spans="1:10" outlineLevel="2" x14ac:dyDescent="0.25">
      <c r="A73" s="13">
        <f>COUNTIF(D$7:$D73,D73)</f>
        <v>19</v>
      </c>
      <c r="B73" s="14" t="s">
        <v>139</v>
      </c>
      <c r="C73" s="15" t="s">
        <v>140</v>
      </c>
      <c r="D73" s="13" t="s">
        <v>102</v>
      </c>
      <c r="E73" s="16">
        <v>0.4</v>
      </c>
      <c r="F73" s="17">
        <v>12500</v>
      </c>
      <c r="G73" s="18">
        <v>22</v>
      </c>
      <c r="H73" s="19">
        <f t="shared" si="3"/>
        <v>275000</v>
      </c>
      <c r="I73" s="50"/>
      <c r="J73">
        <f t="shared" si="4"/>
        <v>1</v>
      </c>
    </row>
    <row r="74" spans="1:10" outlineLevel="2" x14ac:dyDescent="0.25">
      <c r="A74" s="13">
        <f>COUNTIF(D$7:$D74,D74)</f>
        <v>20</v>
      </c>
      <c r="B74" s="14" t="s">
        <v>141</v>
      </c>
      <c r="C74" s="15" t="s">
        <v>142</v>
      </c>
      <c r="D74" s="13" t="s">
        <v>102</v>
      </c>
      <c r="E74" s="16">
        <v>0.4</v>
      </c>
      <c r="F74" s="17">
        <v>12500</v>
      </c>
      <c r="G74" s="18">
        <v>22</v>
      </c>
      <c r="H74" s="19">
        <f t="shared" si="3"/>
        <v>275000</v>
      </c>
      <c r="I74" s="50"/>
      <c r="J74">
        <f t="shared" si="4"/>
        <v>1</v>
      </c>
    </row>
    <row r="75" spans="1:10" outlineLevel="2" x14ac:dyDescent="0.25">
      <c r="A75" s="13">
        <f>COUNTIF(D$7:$D75,D75)</f>
        <v>21</v>
      </c>
      <c r="B75" s="14" t="s">
        <v>145</v>
      </c>
      <c r="C75" s="15" t="s">
        <v>146</v>
      </c>
      <c r="D75" s="13" t="s">
        <v>102</v>
      </c>
      <c r="E75" s="16">
        <v>0.4</v>
      </c>
      <c r="F75" s="17">
        <v>12500</v>
      </c>
      <c r="G75" s="18">
        <v>22</v>
      </c>
      <c r="H75" s="19">
        <f t="shared" si="3"/>
        <v>275000</v>
      </c>
      <c r="I75" s="50"/>
      <c r="J75">
        <f t="shared" si="4"/>
        <v>1</v>
      </c>
    </row>
    <row r="76" spans="1:10" outlineLevel="1" x14ac:dyDescent="0.25">
      <c r="A76" s="13"/>
      <c r="B76" s="14"/>
      <c r="C76" s="15"/>
      <c r="D76" s="21" t="s">
        <v>896</v>
      </c>
      <c r="E76" s="16"/>
      <c r="F76" s="17"/>
      <c r="G76" s="18"/>
      <c r="H76" s="22">
        <f>SUBTOTAL(9,H55:H75)</f>
        <v>5775000</v>
      </c>
      <c r="I76" s="50"/>
      <c r="J76">
        <f t="shared" si="4"/>
        <v>0</v>
      </c>
    </row>
    <row r="77" spans="1:10" outlineLevel="2" x14ac:dyDescent="0.25">
      <c r="A77" s="13">
        <f>COUNTIF(D$7:$D77,D77)</f>
        <v>1</v>
      </c>
      <c r="B77" s="14" t="s">
        <v>147</v>
      </c>
      <c r="C77" s="15" t="s">
        <v>148</v>
      </c>
      <c r="D77" s="13" t="s">
        <v>149</v>
      </c>
      <c r="E77" s="16">
        <v>0.4</v>
      </c>
      <c r="F77" s="17">
        <v>12500</v>
      </c>
      <c r="G77" s="18">
        <v>22</v>
      </c>
      <c r="H77" s="19">
        <f t="shared" si="3"/>
        <v>275000</v>
      </c>
      <c r="I77" s="50"/>
      <c r="J77">
        <f t="shared" si="4"/>
        <v>1</v>
      </c>
    </row>
    <row r="78" spans="1:10" outlineLevel="2" x14ac:dyDescent="0.25">
      <c r="A78" s="13">
        <f>COUNTIF(D$7:$D78,D78)</f>
        <v>2</v>
      </c>
      <c r="B78" s="14" t="s">
        <v>150</v>
      </c>
      <c r="C78" s="15" t="s">
        <v>151</v>
      </c>
      <c r="D78" s="13" t="s">
        <v>149</v>
      </c>
      <c r="E78" s="16">
        <v>0.4</v>
      </c>
      <c r="F78" s="17">
        <v>12500</v>
      </c>
      <c r="G78" s="18">
        <v>22</v>
      </c>
      <c r="H78" s="19">
        <f t="shared" si="3"/>
        <v>275000</v>
      </c>
      <c r="I78" s="50"/>
      <c r="J78">
        <f t="shared" si="4"/>
        <v>1</v>
      </c>
    </row>
    <row r="79" spans="1:10" outlineLevel="2" x14ac:dyDescent="0.25">
      <c r="A79" s="13">
        <f>COUNTIF(D$7:$D79,D79)</f>
        <v>3</v>
      </c>
      <c r="B79" s="14" t="s">
        <v>152</v>
      </c>
      <c r="C79" s="15" t="s">
        <v>153</v>
      </c>
      <c r="D79" s="13" t="s">
        <v>149</v>
      </c>
      <c r="E79" s="16">
        <v>0.4</v>
      </c>
      <c r="F79" s="17">
        <v>12500</v>
      </c>
      <c r="G79" s="18">
        <v>22</v>
      </c>
      <c r="H79" s="19">
        <f t="shared" si="3"/>
        <v>275000</v>
      </c>
      <c r="I79" s="50"/>
      <c r="J79">
        <f t="shared" si="4"/>
        <v>1</v>
      </c>
    </row>
    <row r="80" spans="1:10" outlineLevel="2" x14ac:dyDescent="0.25">
      <c r="A80" s="13">
        <f>COUNTIF(D$7:$D80,D80)</f>
        <v>4</v>
      </c>
      <c r="B80" s="14" t="s">
        <v>154</v>
      </c>
      <c r="C80" s="15" t="s">
        <v>155</v>
      </c>
      <c r="D80" s="13" t="s">
        <v>149</v>
      </c>
      <c r="E80" s="16">
        <v>0.4</v>
      </c>
      <c r="F80" s="17">
        <v>12500</v>
      </c>
      <c r="G80" s="18">
        <v>22</v>
      </c>
      <c r="H80" s="19">
        <f t="shared" si="3"/>
        <v>275000</v>
      </c>
      <c r="I80" s="50"/>
      <c r="J80">
        <f t="shared" si="4"/>
        <v>1</v>
      </c>
    </row>
    <row r="81" spans="1:10" outlineLevel="2" x14ac:dyDescent="0.25">
      <c r="A81" s="13">
        <f>COUNTIF(D$7:$D81,D81)</f>
        <v>5</v>
      </c>
      <c r="B81" s="14" t="s">
        <v>156</v>
      </c>
      <c r="C81" s="15" t="s">
        <v>157</v>
      </c>
      <c r="D81" s="13" t="s">
        <v>149</v>
      </c>
      <c r="E81" s="16">
        <v>0.4</v>
      </c>
      <c r="F81" s="17">
        <v>12500</v>
      </c>
      <c r="G81" s="18">
        <v>22</v>
      </c>
      <c r="H81" s="19">
        <f t="shared" si="3"/>
        <v>275000</v>
      </c>
      <c r="I81" s="50"/>
      <c r="J81">
        <f t="shared" si="4"/>
        <v>1</v>
      </c>
    </row>
    <row r="82" spans="1:10" outlineLevel="2" x14ac:dyDescent="0.25">
      <c r="A82" s="13">
        <f>COUNTIF(D$7:$D82,D82)</f>
        <v>6</v>
      </c>
      <c r="B82" s="14" t="s">
        <v>158</v>
      </c>
      <c r="C82" s="15" t="s">
        <v>159</v>
      </c>
      <c r="D82" s="13" t="s">
        <v>149</v>
      </c>
      <c r="E82" s="16">
        <v>0.4</v>
      </c>
      <c r="F82" s="17">
        <v>12500</v>
      </c>
      <c r="G82" s="18">
        <v>22</v>
      </c>
      <c r="H82" s="19">
        <f t="shared" si="3"/>
        <v>275000</v>
      </c>
      <c r="I82" s="50"/>
      <c r="J82">
        <f t="shared" si="4"/>
        <v>1</v>
      </c>
    </row>
    <row r="83" spans="1:10" outlineLevel="2" x14ac:dyDescent="0.25">
      <c r="A83" s="13">
        <f>COUNTIF(D$7:$D83,D83)</f>
        <v>7</v>
      </c>
      <c r="B83" s="14" t="s">
        <v>160</v>
      </c>
      <c r="C83" s="15" t="s">
        <v>161</v>
      </c>
      <c r="D83" s="13" t="s">
        <v>149</v>
      </c>
      <c r="E83" s="16">
        <v>0.4</v>
      </c>
      <c r="F83" s="17">
        <v>12500</v>
      </c>
      <c r="G83" s="18">
        <v>22</v>
      </c>
      <c r="H83" s="19">
        <f t="shared" si="3"/>
        <v>275000</v>
      </c>
      <c r="I83" s="50"/>
      <c r="J83">
        <f t="shared" si="4"/>
        <v>1</v>
      </c>
    </row>
    <row r="84" spans="1:10" outlineLevel="2" x14ac:dyDescent="0.25">
      <c r="A84" s="13">
        <f>COUNTIF(D$7:$D84,D84)</f>
        <v>8</v>
      </c>
      <c r="B84" s="14" t="s">
        <v>162</v>
      </c>
      <c r="C84" s="15" t="s">
        <v>163</v>
      </c>
      <c r="D84" s="13" t="s">
        <v>149</v>
      </c>
      <c r="E84" s="16">
        <v>0.4</v>
      </c>
      <c r="F84" s="17">
        <v>12500</v>
      </c>
      <c r="G84" s="18">
        <v>22</v>
      </c>
      <c r="H84" s="19">
        <f t="shared" si="3"/>
        <v>275000</v>
      </c>
      <c r="I84" s="50"/>
      <c r="J84">
        <f t="shared" si="4"/>
        <v>1</v>
      </c>
    </row>
    <row r="85" spans="1:10" outlineLevel="2" x14ac:dyDescent="0.25">
      <c r="A85" s="13">
        <f>COUNTIF(D$7:$D85,D85)</f>
        <v>9</v>
      </c>
      <c r="B85" s="14" t="s">
        <v>164</v>
      </c>
      <c r="C85" s="15" t="s">
        <v>165</v>
      </c>
      <c r="D85" s="13" t="s">
        <v>149</v>
      </c>
      <c r="E85" s="16">
        <v>0.4</v>
      </c>
      <c r="F85" s="17">
        <v>12500</v>
      </c>
      <c r="G85" s="18">
        <v>22</v>
      </c>
      <c r="H85" s="19">
        <f t="shared" si="3"/>
        <v>275000</v>
      </c>
      <c r="I85" s="50"/>
      <c r="J85">
        <f t="shared" si="4"/>
        <v>1</v>
      </c>
    </row>
    <row r="86" spans="1:10" outlineLevel="2" x14ac:dyDescent="0.25">
      <c r="A86" s="13">
        <f>COUNTIF(D$7:$D86,D86)</f>
        <v>10</v>
      </c>
      <c r="B86" s="14" t="s">
        <v>929</v>
      </c>
      <c r="C86" s="15" t="s">
        <v>930</v>
      </c>
      <c r="D86" s="13" t="s">
        <v>149</v>
      </c>
      <c r="E86" s="16">
        <v>0.4</v>
      </c>
      <c r="F86" s="17">
        <v>12500</v>
      </c>
      <c r="G86" s="18">
        <v>22</v>
      </c>
      <c r="H86" s="19">
        <f t="shared" si="3"/>
        <v>275000</v>
      </c>
      <c r="I86" s="50"/>
      <c r="J86">
        <f t="shared" si="4"/>
        <v>1</v>
      </c>
    </row>
    <row r="87" spans="1:10" outlineLevel="2" x14ac:dyDescent="0.25">
      <c r="A87" s="13">
        <f>COUNTIF(D$7:$D87,D87)</f>
        <v>11</v>
      </c>
      <c r="B87" s="14" t="s">
        <v>166</v>
      </c>
      <c r="C87" s="15" t="s">
        <v>167</v>
      </c>
      <c r="D87" s="13" t="s">
        <v>149</v>
      </c>
      <c r="E87" s="16">
        <v>0.4</v>
      </c>
      <c r="F87" s="17">
        <v>12500</v>
      </c>
      <c r="G87" s="18">
        <v>22</v>
      </c>
      <c r="H87" s="19">
        <f t="shared" si="3"/>
        <v>275000</v>
      </c>
      <c r="I87" s="50"/>
      <c r="J87">
        <f t="shared" si="4"/>
        <v>1</v>
      </c>
    </row>
    <row r="88" spans="1:10" outlineLevel="1" x14ac:dyDescent="0.25">
      <c r="A88" s="13"/>
      <c r="B88" s="14"/>
      <c r="C88" s="15"/>
      <c r="D88" s="21" t="s">
        <v>896</v>
      </c>
      <c r="E88" s="16"/>
      <c r="F88" s="17"/>
      <c r="G88" s="18"/>
      <c r="H88" s="22">
        <f>SUBTOTAL(9,H77:H87)</f>
        <v>3025000</v>
      </c>
      <c r="I88" s="50"/>
      <c r="J88">
        <f t="shared" si="4"/>
        <v>0</v>
      </c>
    </row>
    <row r="89" spans="1:10" outlineLevel="2" x14ac:dyDescent="0.25">
      <c r="A89" s="13">
        <f>COUNTIF(D$7:$D89,D89)</f>
        <v>1</v>
      </c>
      <c r="B89" s="14" t="s">
        <v>168</v>
      </c>
      <c r="C89" s="15" t="s">
        <v>169</v>
      </c>
      <c r="D89" s="13" t="s">
        <v>170</v>
      </c>
      <c r="E89" s="16">
        <v>0.3</v>
      </c>
      <c r="F89" s="17">
        <v>10000</v>
      </c>
      <c r="G89" s="18">
        <v>22</v>
      </c>
      <c r="H89" s="19">
        <f t="shared" si="3"/>
        <v>220000</v>
      </c>
      <c r="I89" s="50"/>
      <c r="J89">
        <f t="shared" si="4"/>
        <v>1</v>
      </c>
    </row>
    <row r="90" spans="1:10" outlineLevel="2" x14ac:dyDescent="0.25">
      <c r="A90" s="13">
        <f>COUNTIF(D$7:$D90,D90)</f>
        <v>2</v>
      </c>
      <c r="B90" s="14" t="s">
        <v>171</v>
      </c>
      <c r="C90" s="15" t="s">
        <v>172</v>
      </c>
      <c r="D90" s="13" t="s">
        <v>170</v>
      </c>
      <c r="E90" s="16">
        <v>0.3</v>
      </c>
      <c r="F90" s="17">
        <v>10000</v>
      </c>
      <c r="G90" s="18">
        <v>22</v>
      </c>
      <c r="H90" s="19">
        <f t="shared" si="3"/>
        <v>220000</v>
      </c>
      <c r="I90" s="50"/>
      <c r="J90">
        <f t="shared" si="4"/>
        <v>1</v>
      </c>
    </row>
    <row r="91" spans="1:10" outlineLevel="2" x14ac:dyDescent="0.25">
      <c r="A91" s="13">
        <f>COUNTIF(D$7:$D91,D91)</f>
        <v>3</v>
      </c>
      <c r="B91" s="14" t="s">
        <v>173</v>
      </c>
      <c r="C91" s="15" t="s">
        <v>174</v>
      </c>
      <c r="D91" s="13" t="s">
        <v>170</v>
      </c>
      <c r="E91" s="16">
        <v>0.3</v>
      </c>
      <c r="F91" s="17">
        <v>10000</v>
      </c>
      <c r="G91" s="18">
        <v>22</v>
      </c>
      <c r="H91" s="19">
        <f t="shared" si="3"/>
        <v>220000</v>
      </c>
      <c r="I91" s="50"/>
      <c r="J91">
        <f t="shared" si="4"/>
        <v>1</v>
      </c>
    </row>
    <row r="92" spans="1:10" outlineLevel="2" x14ac:dyDescent="0.25">
      <c r="A92" s="13">
        <f>COUNTIF(D$7:$D92,D92)</f>
        <v>4</v>
      </c>
      <c r="B92" s="14" t="s">
        <v>175</v>
      </c>
      <c r="C92" s="15" t="s">
        <v>176</v>
      </c>
      <c r="D92" s="13" t="s">
        <v>170</v>
      </c>
      <c r="E92" s="16">
        <v>0.3</v>
      </c>
      <c r="F92" s="17">
        <v>10000</v>
      </c>
      <c r="G92" s="18">
        <v>22</v>
      </c>
      <c r="H92" s="19">
        <f t="shared" si="3"/>
        <v>220000</v>
      </c>
      <c r="I92" s="50"/>
      <c r="J92">
        <f t="shared" si="4"/>
        <v>1</v>
      </c>
    </row>
    <row r="93" spans="1:10" outlineLevel="2" x14ac:dyDescent="0.25">
      <c r="A93" s="13">
        <f>COUNTIF(D$7:$D93,D93)</f>
        <v>5</v>
      </c>
      <c r="B93" s="14" t="s">
        <v>177</v>
      </c>
      <c r="C93" s="15" t="s">
        <v>178</v>
      </c>
      <c r="D93" s="13" t="s">
        <v>170</v>
      </c>
      <c r="E93" s="16">
        <v>0.3</v>
      </c>
      <c r="F93" s="17">
        <v>10000</v>
      </c>
      <c r="G93" s="18">
        <v>22</v>
      </c>
      <c r="H93" s="19">
        <f t="shared" si="3"/>
        <v>220000</v>
      </c>
      <c r="I93" s="50"/>
      <c r="J93">
        <f t="shared" si="4"/>
        <v>1</v>
      </c>
    </row>
    <row r="94" spans="1:10" outlineLevel="2" x14ac:dyDescent="0.25">
      <c r="A94" s="13">
        <f>COUNTIF(D$7:$D94,D94)</f>
        <v>6</v>
      </c>
      <c r="B94" s="14" t="s">
        <v>179</v>
      </c>
      <c r="C94" s="15" t="s">
        <v>180</v>
      </c>
      <c r="D94" s="13" t="s">
        <v>170</v>
      </c>
      <c r="E94" s="16">
        <v>0.3</v>
      </c>
      <c r="F94" s="17">
        <v>10000</v>
      </c>
      <c r="G94" s="18">
        <v>22</v>
      </c>
      <c r="H94" s="19">
        <f t="shared" si="3"/>
        <v>220000</v>
      </c>
      <c r="I94" s="50"/>
      <c r="J94">
        <f t="shared" si="4"/>
        <v>1</v>
      </c>
    </row>
    <row r="95" spans="1:10" outlineLevel="2" x14ac:dyDescent="0.25">
      <c r="A95" s="13">
        <f>COUNTIF(D$7:$D95,D95)</f>
        <v>7</v>
      </c>
      <c r="B95" s="14" t="s">
        <v>181</v>
      </c>
      <c r="C95" s="15" t="s">
        <v>182</v>
      </c>
      <c r="D95" s="13" t="s">
        <v>170</v>
      </c>
      <c r="E95" s="16">
        <v>0.3</v>
      </c>
      <c r="F95" s="17">
        <v>10000</v>
      </c>
      <c r="G95" s="18">
        <v>22</v>
      </c>
      <c r="H95" s="19">
        <f t="shared" si="3"/>
        <v>220000</v>
      </c>
      <c r="I95" s="50"/>
      <c r="J95">
        <f t="shared" si="4"/>
        <v>1</v>
      </c>
    </row>
    <row r="96" spans="1:10" outlineLevel="2" x14ac:dyDescent="0.25">
      <c r="A96" s="13">
        <f>COUNTIF(D$7:$D96,D96)</f>
        <v>8</v>
      </c>
      <c r="B96" s="14" t="s">
        <v>183</v>
      </c>
      <c r="C96" s="15" t="s">
        <v>184</v>
      </c>
      <c r="D96" s="13" t="s">
        <v>170</v>
      </c>
      <c r="E96" s="16">
        <v>0.3</v>
      </c>
      <c r="F96" s="17">
        <v>10000</v>
      </c>
      <c r="G96" s="18">
        <v>22</v>
      </c>
      <c r="H96" s="19">
        <f t="shared" si="3"/>
        <v>220000</v>
      </c>
      <c r="I96" s="50"/>
      <c r="J96">
        <f t="shared" si="4"/>
        <v>1</v>
      </c>
    </row>
    <row r="97" spans="1:10" outlineLevel="2" x14ac:dyDescent="0.25">
      <c r="A97" s="13">
        <f>COUNTIF(D$7:$D97,D97)</f>
        <v>9</v>
      </c>
      <c r="B97" s="14" t="s">
        <v>185</v>
      </c>
      <c r="C97" s="15" t="s">
        <v>186</v>
      </c>
      <c r="D97" s="13" t="s">
        <v>170</v>
      </c>
      <c r="E97" s="16">
        <v>0.3</v>
      </c>
      <c r="F97" s="17">
        <v>10000</v>
      </c>
      <c r="G97" s="18">
        <v>22</v>
      </c>
      <c r="H97" s="19">
        <f t="shared" si="3"/>
        <v>220000</v>
      </c>
      <c r="I97" s="50"/>
      <c r="J97">
        <f t="shared" si="4"/>
        <v>1</v>
      </c>
    </row>
    <row r="98" spans="1:10" outlineLevel="2" x14ac:dyDescent="0.25">
      <c r="A98" s="13">
        <f>COUNTIF(D$7:$D98,D98)</f>
        <v>10</v>
      </c>
      <c r="B98" s="14" t="s">
        <v>187</v>
      </c>
      <c r="C98" s="15" t="s">
        <v>188</v>
      </c>
      <c r="D98" s="13" t="s">
        <v>170</v>
      </c>
      <c r="E98" s="16">
        <v>0.3</v>
      </c>
      <c r="F98" s="17">
        <v>10000</v>
      </c>
      <c r="G98" s="18">
        <v>22</v>
      </c>
      <c r="H98" s="19">
        <f t="shared" si="3"/>
        <v>220000</v>
      </c>
      <c r="I98" s="50"/>
      <c r="J98">
        <f t="shared" si="4"/>
        <v>1</v>
      </c>
    </row>
    <row r="99" spans="1:10" outlineLevel="1" x14ac:dyDescent="0.25">
      <c r="A99" s="13"/>
      <c r="B99" s="14"/>
      <c r="C99" s="15"/>
      <c r="D99" s="21" t="s">
        <v>896</v>
      </c>
      <c r="E99" s="16"/>
      <c r="F99" s="17"/>
      <c r="G99" s="18"/>
      <c r="H99" s="22">
        <f>SUBTOTAL(9,H89:H98)</f>
        <v>2200000</v>
      </c>
      <c r="I99" s="50"/>
      <c r="J99">
        <f t="shared" si="4"/>
        <v>0</v>
      </c>
    </row>
    <row r="100" spans="1:10" outlineLevel="2" x14ac:dyDescent="0.25">
      <c r="A100" s="13">
        <f>COUNTIF(D$7:$D100,D100)</f>
        <v>1</v>
      </c>
      <c r="B100" s="14" t="s">
        <v>189</v>
      </c>
      <c r="C100" s="15" t="s">
        <v>190</v>
      </c>
      <c r="D100" s="13" t="s">
        <v>191</v>
      </c>
      <c r="E100" s="16">
        <v>0.3</v>
      </c>
      <c r="F100" s="17">
        <v>10000</v>
      </c>
      <c r="G100" s="18">
        <v>22</v>
      </c>
      <c r="H100" s="19">
        <f t="shared" si="3"/>
        <v>220000</v>
      </c>
      <c r="I100" s="50"/>
      <c r="J100">
        <f t="shared" si="4"/>
        <v>1</v>
      </c>
    </row>
    <row r="101" spans="1:10" outlineLevel="2" x14ac:dyDescent="0.25">
      <c r="A101" s="13">
        <f>COUNTIF(D$7:$D101,D101)</f>
        <v>2</v>
      </c>
      <c r="B101" s="14" t="s">
        <v>192</v>
      </c>
      <c r="C101" s="15" t="s">
        <v>193</v>
      </c>
      <c r="D101" s="13" t="s">
        <v>191</v>
      </c>
      <c r="E101" s="16">
        <v>0.3</v>
      </c>
      <c r="F101" s="17">
        <v>10000</v>
      </c>
      <c r="G101" s="18">
        <v>22</v>
      </c>
      <c r="H101" s="19">
        <f t="shared" si="3"/>
        <v>220000</v>
      </c>
      <c r="I101" s="50"/>
      <c r="J101">
        <f t="shared" si="4"/>
        <v>1</v>
      </c>
    </row>
    <row r="102" spans="1:10" outlineLevel="2" x14ac:dyDescent="0.25">
      <c r="A102" s="13">
        <f>COUNTIF(D$7:$D102,D102)</f>
        <v>3</v>
      </c>
      <c r="B102" s="14" t="s">
        <v>194</v>
      </c>
      <c r="C102" s="15" t="s">
        <v>195</v>
      </c>
      <c r="D102" s="13" t="s">
        <v>191</v>
      </c>
      <c r="E102" s="16">
        <v>0.3</v>
      </c>
      <c r="F102" s="17">
        <v>10000</v>
      </c>
      <c r="G102" s="18">
        <v>22</v>
      </c>
      <c r="H102" s="19">
        <f t="shared" si="3"/>
        <v>220000</v>
      </c>
      <c r="I102" s="50"/>
      <c r="J102">
        <f t="shared" si="4"/>
        <v>1</v>
      </c>
    </row>
    <row r="103" spans="1:10" outlineLevel="2" x14ac:dyDescent="0.25">
      <c r="A103" s="13">
        <f>COUNTIF(D$7:$D103,D103)</f>
        <v>4</v>
      </c>
      <c r="B103" s="14" t="s">
        <v>196</v>
      </c>
      <c r="C103" s="15" t="s">
        <v>197</v>
      </c>
      <c r="D103" s="13" t="s">
        <v>191</v>
      </c>
      <c r="E103" s="16">
        <v>0.3</v>
      </c>
      <c r="F103" s="17">
        <v>10000</v>
      </c>
      <c r="G103" s="18">
        <v>22</v>
      </c>
      <c r="H103" s="19">
        <f t="shared" si="3"/>
        <v>220000</v>
      </c>
      <c r="I103" s="50"/>
      <c r="J103">
        <f t="shared" ref="J103:J110" si="5">COUNTIF($B$7:$B$482,B103)</f>
        <v>1</v>
      </c>
    </row>
    <row r="104" spans="1:10" outlineLevel="2" x14ac:dyDescent="0.25">
      <c r="A104" s="13">
        <f>COUNTIF(D$7:$D104,D104)</f>
        <v>5</v>
      </c>
      <c r="B104" s="23" t="s">
        <v>198</v>
      </c>
      <c r="C104" s="24" t="s">
        <v>199</v>
      </c>
      <c r="D104" s="25" t="s">
        <v>191</v>
      </c>
      <c r="E104" s="26">
        <v>0.3</v>
      </c>
      <c r="F104" s="27">
        <v>10000</v>
      </c>
      <c r="G104" s="18">
        <v>12</v>
      </c>
      <c r="H104" s="28">
        <f t="shared" si="3"/>
        <v>120000</v>
      </c>
      <c r="I104" s="50"/>
      <c r="J104">
        <f t="shared" si="5"/>
        <v>1</v>
      </c>
    </row>
    <row r="105" spans="1:10" outlineLevel="2" x14ac:dyDescent="0.25">
      <c r="A105" s="13">
        <f>COUNTIF(D$7:$D105,D105)</f>
        <v>6</v>
      </c>
      <c r="B105" s="14" t="s">
        <v>200</v>
      </c>
      <c r="C105" s="15" t="s">
        <v>201</v>
      </c>
      <c r="D105" s="13" t="s">
        <v>191</v>
      </c>
      <c r="E105" s="16">
        <v>0.3</v>
      </c>
      <c r="F105" s="17">
        <v>10000</v>
      </c>
      <c r="G105" s="18">
        <v>22</v>
      </c>
      <c r="H105" s="19">
        <f t="shared" si="3"/>
        <v>220000</v>
      </c>
      <c r="I105" s="50"/>
      <c r="J105">
        <f t="shared" si="5"/>
        <v>1</v>
      </c>
    </row>
    <row r="106" spans="1:10" outlineLevel="2" x14ac:dyDescent="0.25">
      <c r="A106" s="13">
        <f>COUNTIF(D$7:$D106,D106)</f>
        <v>7</v>
      </c>
      <c r="B106" s="14" t="s">
        <v>202</v>
      </c>
      <c r="C106" s="15" t="s">
        <v>203</v>
      </c>
      <c r="D106" s="13" t="s">
        <v>191</v>
      </c>
      <c r="E106" s="16">
        <v>0.3</v>
      </c>
      <c r="F106" s="17">
        <v>10000</v>
      </c>
      <c r="G106" s="18">
        <v>17</v>
      </c>
      <c r="H106" s="19">
        <f t="shared" si="3"/>
        <v>170000</v>
      </c>
      <c r="I106" s="50"/>
      <c r="J106">
        <f t="shared" si="5"/>
        <v>1</v>
      </c>
    </row>
    <row r="107" spans="1:10" outlineLevel="2" x14ac:dyDescent="0.25">
      <c r="A107" s="13">
        <f>COUNTIF(D$7:$D107,D107)</f>
        <v>8</v>
      </c>
      <c r="B107" s="14" t="s">
        <v>204</v>
      </c>
      <c r="C107" s="15" t="s">
        <v>205</v>
      </c>
      <c r="D107" s="13" t="s">
        <v>191</v>
      </c>
      <c r="E107" s="16">
        <v>0.3</v>
      </c>
      <c r="F107" s="17">
        <v>10000</v>
      </c>
      <c r="G107" s="18">
        <v>22</v>
      </c>
      <c r="H107" s="19">
        <f t="shared" si="3"/>
        <v>220000</v>
      </c>
      <c r="I107" s="50"/>
      <c r="J107">
        <f t="shared" si="5"/>
        <v>1</v>
      </c>
    </row>
    <row r="108" spans="1:10" outlineLevel="2" x14ac:dyDescent="0.25">
      <c r="A108" s="13">
        <f>COUNTIF(D$7:$D108,D108)</f>
        <v>9</v>
      </c>
      <c r="B108" s="14" t="s">
        <v>208</v>
      </c>
      <c r="C108" s="15" t="s">
        <v>209</v>
      </c>
      <c r="D108" s="13" t="s">
        <v>191</v>
      </c>
      <c r="E108" s="16">
        <v>0.3</v>
      </c>
      <c r="F108" s="17">
        <v>10000</v>
      </c>
      <c r="G108" s="18">
        <v>22</v>
      </c>
      <c r="H108" s="19">
        <f t="shared" si="3"/>
        <v>220000</v>
      </c>
      <c r="I108" s="50"/>
      <c r="J108">
        <f t="shared" si="5"/>
        <v>1</v>
      </c>
    </row>
    <row r="109" spans="1:10" outlineLevel="2" x14ac:dyDescent="0.25">
      <c r="A109" s="13">
        <f>COUNTIF(D$7:$D109,D109)</f>
        <v>10</v>
      </c>
      <c r="B109" s="14" t="s">
        <v>210</v>
      </c>
      <c r="C109" s="15" t="s">
        <v>211</v>
      </c>
      <c r="D109" s="13" t="s">
        <v>191</v>
      </c>
      <c r="E109" s="16">
        <v>0.3</v>
      </c>
      <c r="F109" s="17">
        <v>10000</v>
      </c>
      <c r="G109" s="18">
        <v>22</v>
      </c>
      <c r="H109" s="19">
        <f t="shared" si="3"/>
        <v>220000</v>
      </c>
      <c r="I109" s="50"/>
      <c r="J109">
        <f t="shared" si="5"/>
        <v>1</v>
      </c>
    </row>
    <row r="110" spans="1:10" outlineLevel="2" x14ac:dyDescent="0.25">
      <c r="A110" s="13">
        <f>COUNTIF(D$7:$D110,D110)</f>
        <v>11</v>
      </c>
      <c r="B110" s="14" t="s">
        <v>936</v>
      </c>
      <c r="C110" s="15" t="s">
        <v>935</v>
      </c>
      <c r="D110" s="13" t="s">
        <v>191</v>
      </c>
      <c r="E110" s="16">
        <v>0.3</v>
      </c>
      <c r="F110" s="17">
        <v>10000</v>
      </c>
      <c r="G110" s="18">
        <v>22</v>
      </c>
      <c r="H110" s="19">
        <f t="shared" si="3"/>
        <v>220000</v>
      </c>
      <c r="I110" s="50"/>
      <c r="J110">
        <f t="shared" si="5"/>
        <v>1</v>
      </c>
    </row>
    <row r="111" spans="1:10" outlineLevel="2" x14ac:dyDescent="0.25">
      <c r="A111" s="13">
        <f>COUNTIF(D$7:$D111,D111)</f>
        <v>12</v>
      </c>
      <c r="B111" s="14" t="s">
        <v>212</v>
      </c>
      <c r="C111" s="15" t="s">
        <v>213</v>
      </c>
      <c r="D111" s="13" t="s">
        <v>191</v>
      </c>
      <c r="E111" s="16">
        <v>0.3</v>
      </c>
      <c r="F111" s="17">
        <v>10000</v>
      </c>
      <c r="G111" s="18">
        <v>22</v>
      </c>
      <c r="H111" s="19">
        <f t="shared" si="3"/>
        <v>220000</v>
      </c>
      <c r="I111" s="50"/>
    </row>
    <row r="112" spans="1:10" ht="25.5" outlineLevel="2" x14ac:dyDescent="0.25">
      <c r="A112" s="13">
        <f>COUNTIF(D$7:$D112,D112)</f>
        <v>13</v>
      </c>
      <c r="B112" s="14" t="s">
        <v>990</v>
      </c>
      <c r="C112" s="15" t="s">
        <v>991</v>
      </c>
      <c r="D112" s="13" t="s">
        <v>191</v>
      </c>
      <c r="E112" s="16">
        <v>0.3</v>
      </c>
      <c r="F112" s="17">
        <v>10000</v>
      </c>
      <c r="G112" s="18">
        <v>2</v>
      </c>
      <c r="H112" s="19">
        <f>G112*F112</f>
        <v>20000</v>
      </c>
      <c r="I112" s="50" t="s">
        <v>992</v>
      </c>
      <c r="J112">
        <f t="shared" ref="J112:J124" si="6">COUNTIF($B$7:$B$482,B112)</f>
        <v>1</v>
      </c>
    </row>
    <row r="113" spans="1:10" outlineLevel="1" x14ac:dyDescent="0.25">
      <c r="A113" s="13"/>
      <c r="B113" s="14"/>
      <c r="C113" s="15"/>
      <c r="D113" s="21" t="s">
        <v>896</v>
      </c>
      <c r="E113" s="16"/>
      <c r="F113" s="17"/>
      <c r="G113" s="18"/>
      <c r="H113" s="22">
        <f>SUBTOTAL(9,H100:H112)</f>
        <v>2510000</v>
      </c>
      <c r="I113" s="50"/>
      <c r="J113">
        <f t="shared" si="6"/>
        <v>0</v>
      </c>
    </row>
    <row r="114" spans="1:10" ht="21" customHeight="1" outlineLevel="2" x14ac:dyDescent="0.25">
      <c r="A114" s="13">
        <f>COUNTIF(D$7:$D114,D114)</f>
        <v>1</v>
      </c>
      <c r="B114" s="14" t="s">
        <v>214</v>
      </c>
      <c r="C114" s="15" t="s">
        <v>215</v>
      </c>
      <c r="D114" s="13" t="s">
        <v>216</v>
      </c>
      <c r="E114" s="16">
        <v>0.4</v>
      </c>
      <c r="F114" s="17">
        <v>12500</v>
      </c>
      <c r="G114" s="18">
        <v>22</v>
      </c>
      <c r="H114" s="19">
        <f t="shared" si="3"/>
        <v>275000</v>
      </c>
      <c r="I114" s="50"/>
      <c r="J114">
        <f t="shared" si="6"/>
        <v>1</v>
      </c>
    </row>
    <row r="115" spans="1:10" ht="21" customHeight="1" outlineLevel="2" x14ac:dyDescent="0.25">
      <c r="A115" s="13">
        <f>COUNTIF(D$7:$D115,D115)</f>
        <v>2</v>
      </c>
      <c r="B115" s="14" t="s">
        <v>217</v>
      </c>
      <c r="C115" s="15" t="s">
        <v>218</v>
      </c>
      <c r="D115" s="13" t="s">
        <v>216</v>
      </c>
      <c r="E115" s="16">
        <v>0.4</v>
      </c>
      <c r="F115" s="17">
        <v>12500</v>
      </c>
      <c r="G115" s="18">
        <v>22</v>
      </c>
      <c r="H115" s="19">
        <f t="shared" si="3"/>
        <v>275000</v>
      </c>
      <c r="I115" s="50"/>
      <c r="J115">
        <f t="shared" si="6"/>
        <v>1</v>
      </c>
    </row>
    <row r="116" spans="1:10" ht="21" customHeight="1" outlineLevel="2" x14ac:dyDescent="0.25">
      <c r="A116" s="13">
        <f>COUNTIF(D$7:$D116,D116)</f>
        <v>3</v>
      </c>
      <c r="B116" s="14" t="s">
        <v>973</v>
      </c>
      <c r="C116" s="15" t="s">
        <v>974</v>
      </c>
      <c r="D116" s="13" t="s">
        <v>216</v>
      </c>
      <c r="E116" s="16">
        <v>0.4</v>
      </c>
      <c r="F116" s="17">
        <v>12500</v>
      </c>
      <c r="G116" s="18">
        <v>22</v>
      </c>
      <c r="H116" s="19">
        <f t="shared" si="3"/>
        <v>275000</v>
      </c>
      <c r="I116" s="50"/>
      <c r="J116">
        <f t="shared" si="6"/>
        <v>1</v>
      </c>
    </row>
    <row r="117" spans="1:10" ht="21" customHeight="1" outlineLevel="2" x14ac:dyDescent="0.25">
      <c r="A117" s="13">
        <f>COUNTIF(D$7:$D117,D117)</f>
        <v>4</v>
      </c>
      <c r="B117" s="14" t="s">
        <v>219</v>
      </c>
      <c r="C117" s="15" t="s">
        <v>220</v>
      </c>
      <c r="D117" s="13" t="s">
        <v>216</v>
      </c>
      <c r="E117" s="16">
        <v>0.4</v>
      </c>
      <c r="F117" s="17">
        <v>12500</v>
      </c>
      <c r="G117" s="18">
        <v>22</v>
      </c>
      <c r="H117" s="19">
        <f t="shared" si="3"/>
        <v>275000</v>
      </c>
      <c r="I117" s="50"/>
      <c r="J117">
        <f t="shared" si="6"/>
        <v>1</v>
      </c>
    </row>
    <row r="118" spans="1:10" ht="21" customHeight="1" outlineLevel="2" x14ac:dyDescent="0.25">
      <c r="A118" s="13">
        <f>COUNTIF(D$7:$D118,D118)</f>
        <v>5</v>
      </c>
      <c r="B118" s="14" t="s">
        <v>221</v>
      </c>
      <c r="C118" s="15" t="s">
        <v>222</v>
      </c>
      <c r="D118" s="13" t="s">
        <v>216</v>
      </c>
      <c r="E118" s="16">
        <v>0.4</v>
      </c>
      <c r="F118" s="17">
        <v>12500</v>
      </c>
      <c r="G118" s="18">
        <v>20</v>
      </c>
      <c r="H118" s="19">
        <f t="shared" si="3"/>
        <v>250000</v>
      </c>
      <c r="I118" s="50"/>
      <c r="J118">
        <f t="shared" si="6"/>
        <v>1</v>
      </c>
    </row>
    <row r="119" spans="1:10" ht="21" customHeight="1" outlineLevel="2" x14ac:dyDescent="0.25">
      <c r="A119" s="13">
        <f>COUNTIF(D$7:$D119,D119)</f>
        <v>6</v>
      </c>
      <c r="B119" s="14" t="s">
        <v>223</v>
      </c>
      <c r="C119" s="15" t="s">
        <v>224</v>
      </c>
      <c r="D119" s="13" t="s">
        <v>216</v>
      </c>
      <c r="E119" s="16">
        <v>0.4</v>
      </c>
      <c r="F119" s="17">
        <v>12500</v>
      </c>
      <c r="G119" s="18">
        <v>22</v>
      </c>
      <c r="H119" s="19">
        <f t="shared" si="3"/>
        <v>275000</v>
      </c>
      <c r="I119" s="50"/>
      <c r="J119">
        <f t="shared" si="6"/>
        <v>1</v>
      </c>
    </row>
    <row r="120" spans="1:10" ht="21" customHeight="1" outlineLevel="2" x14ac:dyDescent="0.25">
      <c r="A120" s="13">
        <f>COUNTIF(D$7:$D120,D120)</f>
        <v>7</v>
      </c>
      <c r="B120" s="14" t="s">
        <v>225</v>
      </c>
      <c r="C120" s="15" t="s">
        <v>226</v>
      </c>
      <c r="D120" s="13" t="s">
        <v>216</v>
      </c>
      <c r="E120" s="16">
        <v>0.4</v>
      </c>
      <c r="F120" s="17">
        <v>12500</v>
      </c>
      <c r="G120" s="18">
        <v>22</v>
      </c>
      <c r="H120" s="19">
        <f t="shared" si="3"/>
        <v>275000</v>
      </c>
      <c r="I120" s="50"/>
      <c r="J120">
        <f t="shared" si="6"/>
        <v>1</v>
      </c>
    </row>
    <row r="121" spans="1:10" ht="21" customHeight="1" outlineLevel="2" x14ac:dyDescent="0.25">
      <c r="A121" s="13">
        <f>COUNTIF(D$7:$D121,D121)</f>
        <v>8</v>
      </c>
      <c r="B121" s="14" t="s">
        <v>227</v>
      </c>
      <c r="C121" s="15" t="s">
        <v>228</v>
      </c>
      <c r="D121" s="13" t="s">
        <v>216</v>
      </c>
      <c r="E121" s="16">
        <v>0.4</v>
      </c>
      <c r="F121" s="17">
        <v>12500</v>
      </c>
      <c r="G121" s="18">
        <v>22</v>
      </c>
      <c r="H121" s="19">
        <f t="shared" si="3"/>
        <v>275000</v>
      </c>
      <c r="I121" s="50"/>
      <c r="J121">
        <f t="shared" si="6"/>
        <v>1</v>
      </c>
    </row>
    <row r="122" spans="1:10" ht="21" customHeight="1" outlineLevel="2" x14ac:dyDescent="0.25">
      <c r="A122" s="13">
        <f>COUNTIF(D$7:$D122,D122)</f>
        <v>9</v>
      </c>
      <c r="B122" s="14" t="s">
        <v>229</v>
      </c>
      <c r="C122" s="15" t="s">
        <v>230</v>
      </c>
      <c r="D122" s="13" t="s">
        <v>216</v>
      </c>
      <c r="E122" s="16">
        <v>0.4</v>
      </c>
      <c r="F122" s="17">
        <v>12500</v>
      </c>
      <c r="G122" s="18">
        <v>22</v>
      </c>
      <c r="H122" s="19">
        <f t="shared" si="3"/>
        <v>275000</v>
      </c>
      <c r="I122" s="50"/>
      <c r="J122">
        <f t="shared" si="6"/>
        <v>1</v>
      </c>
    </row>
    <row r="123" spans="1:10" ht="21" customHeight="1" outlineLevel="2" x14ac:dyDescent="0.25">
      <c r="A123" s="13">
        <f>COUNTIF(D$7:$D123,D123)</f>
        <v>10</v>
      </c>
      <c r="B123" s="14" t="s">
        <v>231</v>
      </c>
      <c r="C123" s="15" t="s">
        <v>232</v>
      </c>
      <c r="D123" s="13" t="s">
        <v>216</v>
      </c>
      <c r="E123" s="16">
        <v>0.4</v>
      </c>
      <c r="F123" s="17">
        <v>12500</v>
      </c>
      <c r="G123" s="18">
        <v>22</v>
      </c>
      <c r="H123" s="19">
        <f t="shared" si="3"/>
        <v>275000</v>
      </c>
      <c r="I123" s="50"/>
      <c r="J123">
        <f t="shared" si="6"/>
        <v>1</v>
      </c>
    </row>
    <row r="124" spans="1:10" ht="21" customHeight="1" outlineLevel="2" x14ac:dyDescent="0.25">
      <c r="A124" s="13">
        <f>COUNTIF(D$7:$D124,D124)</f>
        <v>11</v>
      </c>
      <c r="B124" s="14" t="s">
        <v>233</v>
      </c>
      <c r="C124" s="15" t="s">
        <v>234</v>
      </c>
      <c r="D124" s="13" t="s">
        <v>216</v>
      </c>
      <c r="E124" s="16">
        <v>0.4</v>
      </c>
      <c r="F124" s="17">
        <v>12500</v>
      </c>
      <c r="G124" s="18">
        <v>22</v>
      </c>
      <c r="H124" s="19">
        <f t="shared" si="3"/>
        <v>275000</v>
      </c>
      <c r="I124" s="50"/>
      <c r="J124">
        <f t="shared" si="6"/>
        <v>1</v>
      </c>
    </row>
    <row r="125" spans="1:10" ht="21" customHeight="1" outlineLevel="2" x14ac:dyDescent="0.25">
      <c r="A125" s="13">
        <f>COUNTIF(D$7:$D125,D125)</f>
        <v>12</v>
      </c>
      <c r="B125" s="14" t="s">
        <v>984</v>
      </c>
      <c r="C125" s="15" t="s">
        <v>985</v>
      </c>
      <c r="D125" s="13" t="s">
        <v>986</v>
      </c>
      <c r="E125" s="16">
        <v>0.4</v>
      </c>
      <c r="F125" s="17">
        <v>12500</v>
      </c>
      <c r="G125" s="18">
        <v>22</v>
      </c>
      <c r="H125" s="19">
        <f t="shared" si="3"/>
        <v>275000</v>
      </c>
      <c r="I125" s="50"/>
    </row>
    <row r="126" spans="1:10" ht="21" customHeight="1" outlineLevel="2" x14ac:dyDescent="0.25">
      <c r="A126" s="13">
        <f>COUNTIF(D$7:$D126,D126)</f>
        <v>13</v>
      </c>
      <c r="B126" s="14" t="s">
        <v>235</v>
      </c>
      <c r="C126" s="15" t="s">
        <v>236</v>
      </c>
      <c r="D126" s="13" t="s">
        <v>216</v>
      </c>
      <c r="E126" s="16">
        <v>0.4</v>
      </c>
      <c r="F126" s="17">
        <v>12500</v>
      </c>
      <c r="G126" s="18">
        <v>22</v>
      </c>
      <c r="H126" s="19">
        <f t="shared" si="3"/>
        <v>275000</v>
      </c>
      <c r="I126" s="50"/>
      <c r="J126">
        <f t="shared" ref="J126:J157" si="7">COUNTIF($B$7:$B$482,B126)</f>
        <v>1</v>
      </c>
    </row>
    <row r="127" spans="1:10" outlineLevel="1" x14ac:dyDescent="0.25">
      <c r="A127" s="13"/>
      <c r="B127" s="14"/>
      <c r="C127" s="15"/>
      <c r="D127" s="21" t="s">
        <v>896</v>
      </c>
      <c r="E127" s="16"/>
      <c r="F127" s="17"/>
      <c r="G127" s="18"/>
      <c r="H127" s="22">
        <f>SUBTOTAL(9,H114:H126)</f>
        <v>3550000</v>
      </c>
      <c r="I127" s="50"/>
      <c r="J127">
        <f t="shared" si="7"/>
        <v>0</v>
      </c>
    </row>
    <row r="128" spans="1:10" outlineLevel="2" x14ac:dyDescent="0.25">
      <c r="A128" s="13">
        <v>1</v>
      </c>
      <c r="B128" s="14" t="s">
        <v>258</v>
      </c>
      <c r="C128" s="15" t="s">
        <v>259</v>
      </c>
      <c r="D128" s="13" t="s">
        <v>239</v>
      </c>
      <c r="E128" s="16">
        <v>0.3</v>
      </c>
      <c r="F128" s="17">
        <v>10000</v>
      </c>
      <c r="G128" s="18">
        <v>22</v>
      </c>
      <c r="H128" s="19">
        <f>G128*F128</f>
        <v>220000</v>
      </c>
      <c r="I128" s="50"/>
      <c r="J128">
        <f t="shared" si="7"/>
        <v>1</v>
      </c>
    </row>
    <row r="129" spans="1:10" outlineLevel="2" x14ac:dyDescent="0.25">
      <c r="A129" s="13">
        <f>COUNTIF(D$7:$D129,D129)</f>
        <v>2</v>
      </c>
      <c r="B129" s="14" t="s">
        <v>240</v>
      </c>
      <c r="C129" s="15" t="s">
        <v>241</v>
      </c>
      <c r="D129" s="13" t="s">
        <v>239</v>
      </c>
      <c r="E129" s="16">
        <v>0.3</v>
      </c>
      <c r="F129" s="17">
        <v>10000</v>
      </c>
      <c r="G129" s="18">
        <v>22</v>
      </c>
      <c r="H129" s="19">
        <f t="shared" si="3"/>
        <v>220000</v>
      </c>
      <c r="I129" s="50"/>
      <c r="J129">
        <f t="shared" si="7"/>
        <v>1</v>
      </c>
    </row>
    <row r="130" spans="1:10" outlineLevel="2" x14ac:dyDescent="0.25">
      <c r="A130" s="13">
        <f>COUNTIF(D$7:$D130,D130)</f>
        <v>3</v>
      </c>
      <c r="B130" s="14" t="s">
        <v>242</v>
      </c>
      <c r="C130" s="15" t="s">
        <v>243</v>
      </c>
      <c r="D130" s="13" t="s">
        <v>239</v>
      </c>
      <c r="E130" s="16">
        <v>0.3</v>
      </c>
      <c r="F130" s="17">
        <v>10000</v>
      </c>
      <c r="G130" s="18">
        <v>19</v>
      </c>
      <c r="H130" s="19">
        <f t="shared" si="3"/>
        <v>190000</v>
      </c>
      <c r="I130" s="50"/>
      <c r="J130">
        <f t="shared" si="7"/>
        <v>1</v>
      </c>
    </row>
    <row r="131" spans="1:10" outlineLevel="2" x14ac:dyDescent="0.25">
      <c r="A131" s="13">
        <f>COUNTIF(D$7:$D131,D131)</f>
        <v>4</v>
      </c>
      <c r="B131" s="14" t="s">
        <v>244</v>
      </c>
      <c r="C131" s="15" t="s">
        <v>245</v>
      </c>
      <c r="D131" s="13" t="s">
        <v>239</v>
      </c>
      <c r="E131" s="16">
        <v>0.3</v>
      </c>
      <c r="F131" s="17">
        <v>10000</v>
      </c>
      <c r="G131" s="18">
        <v>22</v>
      </c>
      <c r="H131" s="19">
        <f t="shared" si="3"/>
        <v>220000</v>
      </c>
      <c r="I131" s="50"/>
      <c r="J131">
        <f t="shared" si="7"/>
        <v>1</v>
      </c>
    </row>
    <row r="132" spans="1:10" outlineLevel="2" x14ac:dyDescent="0.25">
      <c r="A132" s="13">
        <f>COUNTIF(D$7:$D132,D132)</f>
        <v>5</v>
      </c>
      <c r="B132" s="14" t="s">
        <v>934</v>
      </c>
      <c r="C132" s="15" t="s">
        <v>933</v>
      </c>
      <c r="D132" s="13" t="s">
        <v>239</v>
      </c>
      <c r="E132" s="16">
        <v>0.3</v>
      </c>
      <c r="F132" s="17">
        <v>10000</v>
      </c>
      <c r="G132" s="18">
        <v>22</v>
      </c>
      <c r="H132" s="19">
        <f t="shared" si="3"/>
        <v>220000</v>
      </c>
      <c r="I132" s="50"/>
      <c r="J132">
        <f t="shared" si="7"/>
        <v>1</v>
      </c>
    </row>
    <row r="133" spans="1:10" outlineLevel="2" x14ac:dyDescent="0.25">
      <c r="A133" s="13">
        <f>COUNTIF(D$7:$D133,D133)</f>
        <v>6</v>
      </c>
      <c r="B133" s="14" t="s">
        <v>246</v>
      </c>
      <c r="C133" s="15" t="s">
        <v>247</v>
      </c>
      <c r="D133" s="13" t="s">
        <v>239</v>
      </c>
      <c r="E133" s="16">
        <v>0.3</v>
      </c>
      <c r="F133" s="17">
        <v>10000</v>
      </c>
      <c r="G133" s="18">
        <v>22</v>
      </c>
      <c r="H133" s="19">
        <f t="shared" si="3"/>
        <v>220000</v>
      </c>
      <c r="I133" s="50"/>
      <c r="J133">
        <f t="shared" si="7"/>
        <v>1</v>
      </c>
    </row>
    <row r="134" spans="1:10" outlineLevel="2" x14ac:dyDescent="0.25">
      <c r="A134" s="13">
        <f>COUNTIF(D$7:$D134,D134)</f>
        <v>7</v>
      </c>
      <c r="B134" s="14" t="s">
        <v>248</v>
      </c>
      <c r="C134" s="15" t="s">
        <v>249</v>
      </c>
      <c r="D134" s="13" t="s">
        <v>239</v>
      </c>
      <c r="E134" s="16">
        <v>0.3</v>
      </c>
      <c r="F134" s="17">
        <v>10000</v>
      </c>
      <c r="G134" s="18">
        <v>22</v>
      </c>
      <c r="H134" s="19">
        <f t="shared" si="3"/>
        <v>220000</v>
      </c>
      <c r="I134" s="50"/>
      <c r="J134">
        <f t="shared" si="7"/>
        <v>1</v>
      </c>
    </row>
    <row r="135" spans="1:10" outlineLevel="2" x14ac:dyDescent="0.25">
      <c r="A135" s="13">
        <f>COUNTIF(D$7:$D135,D135)</f>
        <v>8</v>
      </c>
      <c r="B135" s="14" t="s">
        <v>250</v>
      </c>
      <c r="C135" s="15" t="s">
        <v>251</v>
      </c>
      <c r="D135" s="13" t="s">
        <v>239</v>
      </c>
      <c r="E135" s="16">
        <v>0.3</v>
      </c>
      <c r="F135" s="17">
        <v>10000</v>
      </c>
      <c r="G135" s="18">
        <v>22</v>
      </c>
      <c r="H135" s="19">
        <f t="shared" si="3"/>
        <v>220000</v>
      </c>
      <c r="I135" s="50"/>
      <c r="J135">
        <f t="shared" si="7"/>
        <v>1</v>
      </c>
    </row>
    <row r="136" spans="1:10" outlineLevel="2" x14ac:dyDescent="0.25">
      <c r="A136" s="13">
        <f>COUNTIF(D$7:$D136,D136)</f>
        <v>9</v>
      </c>
      <c r="B136" s="14" t="s">
        <v>252</v>
      </c>
      <c r="C136" s="15" t="s">
        <v>253</v>
      </c>
      <c r="D136" s="13" t="s">
        <v>239</v>
      </c>
      <c r="E136" s="16">
        <v>0.3</v>
      </c>
      <c r="F136" s="17">
        <v>10000</v>
      </c>
      <c r="G136" s="18">
        <v>22</v>
      </c>
      <c r="H136" s="19">
        <f t="shared" si="3"/>
        <v>220000</v>
      </c>
      <c r="I136" s="50"/>
      <c r="J136">
        <f t="shared" si="7"/>
        <v>1</v>
      </c>
    </row>
    <row r="137" spans="1:10" outlineLevel="2" x14ac:dyDescent="0.25">
      <c r="A137" s="13">
        <f>COUNTIF(D$7:$D137,D137)</f>
        <v>10</v>
      </c>
      <c r="B137" s="14" t="s">
        <v>254</v>
      </c>
      <c r="C137" s="15" t="s">
        <v>255</v>
      </c>
      <c r="D137" s="13" t="s">
        <v>239</v>
      </c>
      <c r="E137" s="16">
        <v>0.3</v>
      </c>
      <c r="F137" s="17">
        <v>10000</v>
      </c>
      <c r="G137" s="18">
        <v>22</v>
      </c>
      <c r="H137" s="19">
        <f t="shared" si="3"/>
        <v>220000</v>
      </c>
      <c r="I137" s="50"/>
      <c r="J137">
        <f t="shared" si="7"/>
        <v>1</v>
      </c>
    </row>
    <row r="138" spans="1:10" outlineLevel="2" x14ac:dyDescent="0.25">
      <c r="A138" s="13">
        <f>COUNTIF(D$7:$D138,D138)</f>
        <v>11</v>
      </c>
      <c r="B138" s="14" t="s">
        <v>256</v>
      </c>
      <c r="C138" s="15" t="s">
        <v>257</v>
      </c>
      <c r="D138" s="13" t="s">
        <v>239</v>
      </c>
      <c r="E138" s="16">
        <v>0.3</v>
      </c>
      <c r="F138" s="17">
        <v>10000</v>
      </c>
      <c r="G138" s="18">
        <v>22</v>
      </c>
      <c r="H138" s="19">
        <f t="shared" ref="H138:H200" si="8">G138*F138</f>
        <v>220000</v>
      </c>
      <c r="I138" s="50"/>
      <c r="J138">
        <f t="shared" si="7"/>
        <v>1</v>
      </c>
    </row>
    <row r="139" spans="1:10" outlineLevel="1" x14ac:dyDescent="0.25">
      <c r="A139" s="13"/>
      <c r="B139" s="14"/>
      <c r="C139" s="15"/>
      <c r="D139" s="21" t="s">
        <v>896</v>
      </c>
      <c r="E139" s="16"/>
      <c r="F139" s="17"/>
      <c r="G139" s="18"/>
      <c r="H139" s="22">
        <f>SUBTOTAL(9,H128:H138)</f>
        <v>2390000</v>
      </c>
      <c r="I139" s="50"/>
      <c r="J139">
        <f t="shared" si="7"/>
        <v>0</v>
      </c>
    </row>
    <row r="140" spans="1:10" outlineLevel="2" x14ac:dyDescent="0.25">
      <c r="A140" s="13">
        <f>COUNTIF(D$7:$D140,D140)</f>
        <v>1</v>
      </c>
      <c r="B140" s="14" t="s">
        <v>260</v>
      </c>
      <c r="C140" s="15" t="s">
        <v>261</v>
      </c>
      <c r="D140" s="13" t="s">
        <v>262</v>
      </c>
      <c r="E140" s="16">
        <v>0.4</v>
      </c>
      <c r="F140" s="17">
        <v>12500</v>
      </c>
      <c r="G140" s="18">
        <v>22</v>
      </c>
      <c r="H140" s="19">
        <f t="shared" si="8"/>
        <v>275000</v>
      </c>
      <c r="I140" s="50"/>
      <c r="J140">
        <f t="shared" si="7"/>
        <v>1</v>
      </c>
    </row>
    <row r="141" spans="1:10" outlineLevel="2" x14ac:dyDescent="0.25">
      <c r="A141" s="13">
        <f>COUNTIF(D$7:$D141,D141)</f>
        <v>2</v>
      </c>
      <c r="B141" s="14" t="s">
        <v>264</v>
      </c>
      <c r="C141" s="15" t="s">
        <v>265</v>
      </c>
      <c r="D141" s="13" t="s">
        <v>262</v>
      </c>
      <c r="E141" s="16">
        <v>0.4</v>
      </c>
      <c r="F141" s="17">
        <v>12500</v>
      </c>
      <c r="G141" s="18">
        <v>18</v>
      </c>
      <c r="H141" s="19">
        <f t="shared" si="8"/>
        <v>225000</v>
      </c>
      <c r="I141" s="50"/>
      <c r="J141">
        <f t="shared" si="7"/>
        <v>1</v>
      </c>
    </row>
    <row r="142" spans="1:10" outlineLevel="2" x14ac:dyDescent="0.25">
      <c r="A142" s="13">
        <f>COUNTIF(D$7:$D142,D142)</f>
        <v>3</v>
      </c>
      <c r="B142" s="14" t="s">
        <v>266</v>
      </c>
      <c r="C142" s="15" t="s">
        <v>267</v>
      </c>
      <c r="D142" s="13" t="s">
        <v>262</v>
      </c>
      <c r="E142" s="16">
        <v>0.2</v>
      </c>
      <c r="F142" s="17">
        <v>7500</v>
      </c>
      <c r="G142" s="18">
        <v>20</v>
      </c>
      <c r="H142" s="19">
        <f t="shared" si="8"/>
        <v>150000</v>
      </c>
      <c r="I142" s="50"/>
      <c r="J142">
        <f t="shared" si="7"/>
        <v>1</v>
      </c>
    </row>
    <row r="143" spans="1:10" outlineLevel="2" x14ac:dyDescent="0.25">
      <c r="A143" s="13">
        <f>COUNTIF(D$7:$D143,D143)</f>
        <v>4</v>
      </c>
      <c r="B143" s="14" t="s">
        <v>977</v>
      </c>
      <c r="C143" s="15" t="s">
        <v>899</v>
      </c>
      <c r="D143" s="13" t="s">
        <v>262</v>
      </c>
      <c r="E143" s="16">
        <v>0.4</v>
      </c>
      <c r="F143" s="17">
        <v>12500</v>
      </c>
      <c r="G143" s="18">
        <v>22</v>
      </c>
      <c r="H143" s="19">
        <f t="shared" si="8"/>
        <v>275000</v>
      </c>
      <c r="I143" s="50"/>
      <c r="J143">
        <f t="shared" si="7"/>
        <v>1</v>
      </c>
    </row>
    <row r="144" spans="1:10" outlineLevel="2" x14ac:dyDescent="0.25">
      <c r="A144" s="13">
        <f>COUNTIF(D$7:$D144,D144)</f>
        <v>5</v>
      </c>
      <c r="B144" s="14" t="s">
        <v>268</v>
      </c>
      <c r="C144" s="15" t="s">
        <v>269</v>
      </c>
      <c r="D144" s="13" t="s">
        <v>262</v>
      </c>
      <c r="E144" s="16">
        <v>0.4</v>
      </c>
      <c r="F144" s="17">
        <v>12500</v>
      </c>
      <c r="G144" s="18">
        <v>22</v>
      </c>
      <c r="H144" s="19">
        <f t="shared" si="8"/>
        <v>275000</v>
      </c>
      <c r="I144" s="50"/>
      <c r="J144">
        <f t="shared" si="7"/>
        <v>1</v>
      </c>
    </row>
    <row r="145" spans="1:10" outlineLevel="1" x14ac:dyDescent="0.25">
      <c r="A145" s="13"/>
      <c r="B145" s="14"/>
      <c r="C145" s="15"/>
      <c r="D145" s="21" t="s">
        <v>896</v>
      </c>
      <c r="E145" s="16"/>
      <c r="F145" s="17"/>
      <c r="G145" s="18"/>
      <c r="H145" s="22">
        <f>SUBTOTAL(9,H140:H144)</f>
        <v>1200000</v>
      </c>
      <c r="I145" s="50"/>
      <c r="J145">
        <f t="shared" si="7"/>
        <v>0</v>
      </c>
    </row>
    <row r="146" spans="1:10" outlineLevel="2" x14ac:dyDescent="0.25">
      <c r="A146" s="13">
        <f>COUNTIF(D$7:$D146,D146)</f>
        <v>1</v>
      </c>
      <c r="B146" s="14" t="s">
        <v>271</v>
      </c>
      <c r="C146" s="15" t="s">
        <v>272</v>
      </c>
      <c r="D146" s="13" t="s">
        <v>273</v>
      </c>
      <c r="E146" s="16">
        <v>0.2</v>
      </c>
      <c r="F146" s="17">
        <v>7500</v>
      </c>
      <c r="G146" s="18">
        <v>22</v>
      </c>
      <c r="H146" s="19">
        <f t="shared" si="8"/>
        <v>165000</v>
      </c>
      <c r="I146" s="50"/>
      <c r="J146">
        <f t="shared" si="7"/>
        <v>1</v>
      </c>
    </row>
    <row r="147" spans="1:10" outlineLevel="2" x14ac:dyDescent="0.25">
      <c r="A147" s="13">
        <f>COUNTIF(D$7:$D147,D147)</f>
        <v>2</v>
      </c>
      <c r="B147" s="14" t="s">
        <v>274</v>
      </c>
      <c r="C147" s="15" t="s">
        <v>275</v>
      </c>
      <c r="D147" s="13" t="s">
        <v>273</v>
      </c>
      <c r="E147" s="16">
        <v>0.2</v>
      </c>
      <c r="F147" s="17">
        <v>7500</v>
      </c>
      <c r="G147" s="18">
        <v>22</v>
      </c>
      <c r="H147" s="19">
        <f t="shared" si="8"/>
        <v>165000</v>
      </c>
      <c r="I147" s="50"/>
      <c r="J147">
        <f t="shared" si="7"/>
        <v>1</v>
      </c>
    </row>
    <row r="148" spans="1:10" outlineLevel="2" x14ac:dyDescent="0.25">
      <c r="A148" s="13">
        <f>COUNTIF(D$7:$D148,D148)</f>
        <v>3</v>
      </c>
      <c r="B148" s="14" t="s">
        <v>276</v>
      </c>
      <c r="C148" s="15" t="s">
        <v>277</v>
      </c>
      <c r="D148" s="13" t="s">
        <v>273</v>
      </c>
      <c r="E148" s="16">
        <v>0.2</v>
      </c>
      <c r="F148" s="17">
        <v>7500</v>
      </c>
      <c r="G148" s="18">
        <v>22</v>
      </c>
      <c r="H148" s="19">
        <f t="shared" si="8"/>
        <v>165000</v>
      </c>
      <c r="I148" s="50"/>
      <c r="J148">
        <f t="shared" si="7"/>
        <v>1</v>
      </c>
    </row>
    <row r="149" spans="1:10" outlineLevel="2" x14ac:dyDescent="0.25">
      <c r="A149" s="13">
        <f>COUNTIF(D$7:$D149,D149)</f>
        <v>4</v>
      </c>
      <c r="B149" s="14" t="s">
        <v>278</v>
      </c>
      <c r="C149" s="15" t="s">
        <v>279</v>
      </c>
      <c r="D149" s="13" t="s">
        <v>273</v>
      </c>
      <c r="E149" s="16">
        <v>0.2</v>
      </c>
      <c r="F149" s="17">
        <v>7500</v>
      </c>
      <c r="G149" s="18">
        <v>22</v>
      </c>
      <c r="H149" s="19">
        <f t="shared" si="8"/>
        <v>165000</v>
      </c>
      <c r="I149" s="50"/>
      <c r="J149">
        <f t="shared" si="7"/>
        <v>1</v>
      </c>
    </row>
    <row r="150" spans="1:10" outlineLevel="2" x14ac:dyDescent="0.25">
      <c r="A150" s="13">
        <f>COUNTIF(D$7:$D150,D150)</f>
        <v>5</v>
      </c>
      <c r="B150" s="14" t="s">
        <v>280</v>
      </c>
      <c r="C150" s="15" t="s">
        <v>281</v>
      </c>
      <c r="D150" s="13" t="s">
        <v>273</v>
      </c>
      <c r="E150" s="16">
        <v>0.2</v>
      </c>
      <c r="F150" s="17">
        <v>7500</v>
      </c>
      <c r="G150" s="18">
        <v>22</v>
      </c>
      <c r="H150" s="19">
        <f t="shared" si="8"/>
        <v>165000</v>
      </c>
      <c r="I150" s="50"/>
      <c r="J150">
        <f t="shared" si="7"/>
        <v>1</v>
      </c>
    </row>
    <row r="151" spans="1:10" outlineLevel="2" x14ac:dyDescent="0.25">
      <c r="A151" s="13">
        <f>COUNTIF(D$7:$D151,D151)</f>
        <v>6</v>
      </c>
      <c r="B151" s="14" t="s">
        <v>282</v>
      </c>
      <c r="C151" s="15" t="s">
        <v>283</v>
      </c>
      <c r="D151" s="13" t="s">
        <v>273</v>
      </c>
      <c r="E151" s="16">
        <v>0.2</v>
      </c>
      <c r="F151" s="17">
        <v>7500</v>
      </c>
      <c r="G151" s="18">
        <v>22</v>
      </c>
      <c r="H151" s="19">
        <f t="shared" si="8"/>
        <v>165000</v>
      </c>
      <c r="I151" s="50"/>
      <c r="J151">
        <f t="shared" si="7"/>
        <v>1</v>
      </c>
    </row>
    <row r="152" spans="1:10" outlineLevel="2" x14ac:dyDescent="0.25">
      <c r="A152" s="13">
        <f>COUNTIF(D$7:$D152,D152)</f>
        <v>7</v>
      </c>
      <c r="B152" s="14" t="s">
        <v>286</v>
      </c>
      <c r="C152" s="15" t="s">
        <v>287</v>
      </c>
      <c r="D152" s="13" t="s">
        <v>273</v>
      </c>
      <c r="E152" s="16">
        <v>0.2</v>
      </c>
      <c r="F152" s="17">
        <v>7500</v>
      </c>
      <c r="G152" s="18">
        <v>22</v>
      </c>
      <c r="H152" s="19">
        <f t="shared" si="8"/>
        <v>165000</v>
      </c>
      <c r="I152" s="50"/>
      <c r="J152">
        <f t="shared" si="7"/>
        <v>1</v>
      </c>
    </row>
    <row r="153" spans="1:10" outlineLevel="2" x14ac:dyDescent="0.25">
      <c r="A153" s="13">
        <f>COUNTIF(D$7:$D153,D153)</f>
        <v>8</v>
      </c>
      <c r="B153" s="14" t="s">
        <v>288</v>
      </c>
      <c r="C153" s="15" t="s">
        <v>289</v>
      </c>
      <c r="D153" s="13" t="s">
        <v>273</v>
      </c>
      <c r="E153" s="16">
        <v>0.2</v>
      </c>
      <c r="F153" s="17">
        <v>7500</v>
      </c>
      <c r="G153" s="18">
        <v>22</v>
      </c>
      <c r="H153" s="19">
        <f t="shared" si="8"/>
        <v>165000</v>
      </c>
      <c r="I153" s="50"/>
      <c r="J153">
        <f t="shared" si="7"/>
        <v>1</v>
      </c>
    </row>
    <row r="154" spans="1:10" outlineLevel="2" x14ac:dyDescent="0.25">
      <c r="A154" s="13">
        <f>COUNTIF(D$7:$D154,D154)</f>
        <v>9</v>
      </c>
      <c r="B154" s="14" t="s">
        <v>290</v>
      </c>
      <c r="C154" s="15" t="s">
        <v>291</v>
      </c>
      <c r="D154" s="13" t="s">
        <v>273</v>
      </c>
      <c r="E154" s="16">
        <v>0.2</v>
      </c>
      <c r="F154" s="17">
        <v>7500</v>
      </c>
      <c r="G154" s="18">
        <v>22</v>
      </c>
      <c r="H154" s="19">
        <f t="shared" si="8"/>
        <v>165000</v>
      </c>
      <c r="I154" s="50"/>
      <c r="J154">
        <f t="shared" si="7"/>
        <v>1</v>
      </c>
    </row>
    <row r="155" spans="1:10" outlineLevel="2" x14ac:dyDescent="0.25">
      <c r="A155" s="13">
        <f>COUNTIF(D$7:$D155,D155)</f>
        <v>10</v>
      </c>
      <c r="B155" s="14" t="s">
        <v>292</v>
      </c>
      <c r="C155" s="15" t="s">
        <v>293</v>
      </c>
      <c r="D155" s="13" t="s">
        <v>273</v>
      </c>
      <c r="E155" s="16">
        <v>0.2</v>
      </c>
      <c r="F155" s="17">
        <v>7500</v>
      </c>
      <c r="G155" s="18">
        <v>22</v>
      </c>
      <c r="H155" s="19">
        <f t="shared" si="8"/>
        <v>165000</v>
      </c>
      <c r="I155" s="50"/>
      <c r="J155">
        <f t="shared" si="7"/>
        <v>1</v>
      </c>
    </row>
    <row r="156" spans="1:10" outlineLevel="2" x14ac:dyDescent="0.25">
      <c r="A156" s="13">
        <f>COUNTIF(D$7:$D156,D156)</f>
        <v>11</v>
      </c>
      <c r="B156" s="14" t="s">
        <v>294</v>
      </c>
      <c r="C156" s="15" t="s">
        <v>295</v>
      </c>
      <c r="D156" s="13" t="s">
        <v>273</v>
      </c>
      <c r="E156" s="16">
        <v>0.2</v>
      </c>
      <c r="F156" s="17">
        <v>7500</v>
      </c>
      <c r="G156" s="18">
        <v>22</v>
      </c>
      <c r="H156" s="19">
        <f t="shared" si="8"/>
        <v>165000</v>
      </c>
      <c r="I156" s="50"/>
      <c r="J156">
        <f t="shared" si="7"/>
        <v>1</v>
      </c>
    </row>
    <row r="157" spans="1:10" outlineLevel="2" x14ac:dyDescent="0.25">
      <c r="A157" s="13">
        <f>COUNTIF(D$7:$D157,D157)</f>
        <v>12</v>
      </c>
      <c r="B157" s="14" t="s">
        <v>284</v>
      </c>
      <c r="C157" s="15" t="s">
        <v>285</v>
      </c>
      <c r="D157" s="13" t="s">
        <v>273</v>
      </c>
      <c r="E157" s="16">
        <v>0.2</v>
      </c>
      <c r="F157" s="17">
        <v>7500</v>
      </c>
      <c r="G157" s="18">
        <v>22</v>
      </c>
      <c r="H157" s="19">
        <f t="shared" si="8"/>
        <v>165000</v>
      </c>
      <c r="I157" s="50"/>
      <c r="J157">
        <f t="shared" si="7"/>
        <v>1</v>
      </c>
    </row>
    <row r="158" spans="1:10" outlineLevel="2" x14ac:dyDescent="0.25">
      <c r="A158" s="13">
        <f>COUNTIF(D$7:$D158,D158)</f>
        <v>13</v>
      </c>
      <c r="B158" s="14" t="s">
        <v>296</v>
      </c>
      <c r="C158" s="15" t="s">
        <v>297</v>
      </c>
      <c r="D158" s="13" t="s">
        <v>273</v>
      </c>
      <c r="E158" s="16">
        <v>0.2</v>
      </c>
      <c r="F158" s="17">
        <v>7500</v>
      </c>
      <c r="G158" s="18">
        <v>22</v>
      </c>
      <c r="H158" s="19">
        <f t="shared" si="8"/>
        <v>165000</v>
      </c>
      <c r="I158" s="50"/>
      <c r="J158">
        <f t="shared" ref="J158:J189" si="9">COUNTIF($B$7:$B$482,B158)</f>
        <v>1</v>
      </c>
    </row>
    <row r="159" spans="1:10" outlineLevel="2" x14ac:dyDescent="0.25">
      <c r="A159" s="13">
        <f>COUNTIF(D$7:$D159,D159)</f>
        <v>14</v>
      </c>
      <c r="B159" s="14" t="s">
        <v>298</v>
      </c>
      <c r="C159" s="15" t="s">
        <v>299</v>
      </c>
      <c r="D159" s="13" t="s">
        <v>273</v>
      </c>
      <c r="E159" s="16">
        <v>0.2</v>
      </c>
      <c r="F159" s="17">
        <v>7500</v>
      </c>
      <c r="G159" s="18">
        <v>22</v>
      </c>
      <c r="H159" s="19">
        <f t="shared" si="8"/>
        <v>165000</v>
      </c>
      <c r="I159" s="50"/>
      <c r="J159">
        <f t="shared" si="9"/>
        <v>1</v>
      </c>
    </row>
    <row r="160" spans="1:10" outlineLevel="1" x14ac:dyDescent="0.25">
      <c r="A160" s="13"/>
      <c r="B160" s="14"/>
      <c r="C160" s="15"/>
      <c r="D160" s="21" t="s">
        <v>896</v>
      </c>
      <c r="E160" s="16"/>
      <c r="F160" s="17"/>
      <c r="G160" s="18"/>
      <c r="H160" s="22">
        <f>SUBTOTAL(9,H146:H159)</f>
        <v>2310000</v>
      </c>
      <c r="I160" s="50"/>
      <c r="J160">
        <f t="shared" si="9"/>
        <v>0</v>
      </c>
    </row>
    <row r="161" spans="1:10" outlineLevel="2" x14ac:dyDescent="0.25">
      <c r="A161" s="13">
        <f>COUNTIF(D$7:$D161,D161)</f>
        <v>1</v>
      </c>
      <c r="B161" s="14" t="s">
        <v>300</v>
      </c>
      <c r="C161" s="15" t="s">
        <v>301</v>
      </c>
      <c r="D161" s="13" t="s">
        <v>302</v>
      </c>
      <c r="E161" s="16">
        <v>0.3</v>
      </c>
      <c r="F161" s="17">
        <v>10000</v>
      </c>
      <c r="G161" s="18">
        <v>22</v>
      </c>
      <c r="H161" s="19">
        <f t="shared" si="8"/>
        <v>220000</v>
      </c>
      <c r="I161" s="50"/>
      <c r="J161">
        <f t="shared" si="9"/>
        <v>1</v>
      </c>
    </row>
    <row r="162" spans="1:10" outlineLevel="2" x14ac:dyDescent="0.25">
      <c r="A162" s="13">
        <f>COUNTIF(D$7:$D162,D162)</f>
        <v>2</v>
      </c>
      <c r="B162" s="14" t="s">
        <v>303</v>
      </c>
      <c r="C162" s="15" t="s">
        <v>304</v>
      </c>
      <c r="D162" s="13" t="s">
        <v>302</v>
      </c>
      <c r="E162" s="16">
        <v>0.3</v>
      </c>
      <c r="F162" s="17">
        <v>10000</v>
      </c>
      <c r="G162" s="18">
        <v>22</v>
      </c>
      <c r="H162" s="19">
        <f t="shared" si="8"/>
        <v>220000</v>
      </c>
      <c r="I162" s="50"/>
      <c r="J162">
        <f t="shared" si="9"/>
        <v>1</v>
      </c>
    </row>
    <row r="163" spans="1:10" outlineLevel="2" x14ac:dyDescent="0.25">
      <c r="A163" s="13">
        <f>COUNTIF(D$7:$D163,D163)</f>
        <v>3</v>
      </c>
      <c r="B163" s="14" t="s">
        <v>305</v>
      </c>
      <c r="C163" s="15" t="s">
        <v>306</v>
      </c>
      <c r="D163" s="13" t="s">
        <v>302</v>
      </c>
      <c r="E163" s="16">
        <v>0.3</v>
      </c>
      <c r="F163" s="17">
        <v>10000</v>
      </c>
      <c r="G163" s="18">
        <v>22</v>
      </c>
      <c r="H163" s="19">
        <f t="shared" si="8"/>
        <v>220000</v>
      </c>
      <c r="I163" s="50"/>
      <c r="J163">
        <f t="shared" si="9"/>
        <v>1</v>
      </c>
    </row>
    <row r="164" spans="1:10" outlineLevel="2" x14ac:dyDescent="0.25">
      <c r="A164" s="13">
        <f>COUNTIF(D$7:$D164,D164)</f>
        <v>4</v>
      </c>
      <c r="B164" s="14" t="s">
        <v>307</v>
      </c>
      <c r="C164" s="15" t="s">
        <v>308</v>
      </c>
      <c r="D164" s="13" t="s">
        <v>302</v>
      </c>
      <c r="E164" s="16">
        <v>0.3</v>
      </c>
      <c r="F164" s="17">
        <v>10000</v>
      </c>
      <c r="G164" s="18">
        <v>22</v>
      </c>
      <c r="H164" s="19">
        <f t="shared" si="8"/>
        <v>220000</v>
      </c>
      <c r="I164" s="50"/>
      <c r="J164">
        <f t="shared" si="9"/>
        <v>1</v>
      </c>
    </row>
    <row r="165" spans="1:10" outlineLevel="2" x14ac:dyDescent="0.25">
      <c r="A165" s="13">
        <f>COUNTIF(D$7:$D165,D165)</f>
        <v>5</v>
      </c>
      <c r="B165" s="14" t="s">
        <v>309</v>
      </c>
      <c r="C165" s="15" t="s">
        <v>310</v>
      </c>
      <c r="D165" s="13" t="s">
        <v>302</v>
      </c>
      <c r="E165" s="16">
        <v>0.3</v>
      </c>
      <c r="F165" s="17">
        <v>10000</v>
      </c>
      <c r="G165" s="18">
        <v>22</v>
      </c>
      <c r="H165" s="19">
        <f t="shared" si="8"/>
        <v>220000</v>
      </c>
      <c r="I165" s="50"/>
      <c r="J165">
        <f t="shared" si="9"/>
        <v>1</v>
      </c>
    </row>
    <row r="166" spans="1:10" outlineLevel="2" x14ac:dyDescent="0.25">
      <c r="A166" s="13">
        <f>COUNTIF(D$7:$D166,D166)</f>
        <v>6</v>
      </c>
      <c r="B166" s="14" t="s">
        <v>311</v>
      </c>
      <c r="C166" s="15" t="s">
        <v>312</v>
      </c>
      <c r="D166" s="13" t="s">
        <v>302</v>
      </c>
      <c r="E166" s="16">
        <v>0.3</v>
      </c>
      <c r="F166" s="17">
        <v>10000</v>
      </c>
      <c r="G166" s="18">
        <v>22</v>
      </c>
      <c r="H166" s="19">
        <f t="shared" si="8"/>
        <v>220000</v>
      </c>
      <c r="I166" s="50"/>
      <c r="J166">
        <f t="shared" si="9"/>
        <v>1</v>
      </c>
    </row>
    <row r="167" spans="1:10" outlineLevel="2" x14ac:dyDescent="0.25">
      <c r="A167" s="13">
        <f>COUNTIF(D$7:$D167,D167)</f>
        <v>7</v>
      </c>
      <c r="B167" s="14" t="s">
        <v>313</v>
      </c>
      <c r="C167" s="15" t="s">
        <v>314</v>
      </c>
      <c r="D167" s="13" t="s">
        <v>302</v>
      </c>
      <c r="E167" s="16">
        <v>0.3</v>
      </c>
      <c r="F167" s="17">
        <v>10000</v>
      </c>
      <c r="G167" s="18">
        <v>22</v>
      </c>
      <c r="H167" s="19">
        <f t="shared" si="8"/>
        <v>220000</v>
      </c>
      <c r="I167" s="50"/>
      <c r="J167">
        <f t="shared" si="9"/>
        <v>1</v>
      </c>
    </row>
    <row r="168" spans="1:10" outlineLevel="2" x14ac:dyDescent="0.25">
      <c r="A168" s="13">
        <f>COUNTIF(D$7:$D168,D168)</f>
        <v>8</v>
      </c>
      <c r="B168" s="14" t="s">
        <v>317</v>
      </c>
      <c r="C168" s="15" t="s">
        <v>318</v>
      </c>
      <c r="D168" s="13" t="s">
        <v>302</v>
      </c>
      <c r="E168" s="16">
        <v>0.3</v>
      </c>
      <c r="F168" s="17">
        <v>10000</v>
      </c>
      <c r="G168" s="18">
        <v>22</v>
      </c>
      <c r="H168" s="19">
        <f t="shared" si="8"/>
        <v>220000</v>
      </c>
      <c r="I168" s="50"/>
      <c r="J168">
        <f t="shared" si="9"/>
        <v>1</v>
      </c>
    </row>
    <row r="169" spans="1:10" outlineLevel="2" x14ac:dyDescent="0.25">
      <c r="A169" s="13">
        <f>COUNTIF(D$7:$D169,D169)</f>
        <v>9</v>
      </c>
      <c r="B169" s="14" t="s">
        <v>319</v>
      </c>
      <c r="C169" s="15" t="s">
        <v>320</v>
      </c>
      <c r="D169" s="13" t="s">
        <v>302</v>
      </c>
      <c r="E169" s="16">
        <v>0.3</v>
      </c>
      <c r="F169" s="17">
        <v>10000</v>
      </c>
      <c r="G169" s="18">
        <v>22</v>
      </c>
      <c r="H169" s="19">
        <f t="shared" si="8"/>
        <v>220000</v>
      </c>
      <c r="I169" s="50"/>
      <c r="J169">
        <f t="shared" si="9"/>
        <v>1</v>
      </c>
    </row>
    <row r="170" spans="1:10" outlineLevel="2" x14ac:dyDescent="0.25">
      <c r="A170" s="13">
        <f>COUNTIF(D$7:$D170,D170)</f>
        <v>10</v>
      </c>
      <c r="B170" s="14" t="s">
        <v>321</v>
      </c>
      <c r="C170" s="15" t="s">
        <v>270</v>
      </c>
      <c r="D170" s="13" t="s">
        <v>302</v>
      </c>
      <c r="E170" s="16">
        <v>0.3</v>
      </c>
      <c r="F170" s="17">
        <v>10000</v>
      </c>
      <c r="G170" s="18">
        <v>22</v>
      </c>
      <c r="H170" s="19">
        <f t="shared" si="8"/>
        <v>220000</v>
      </c>
      <c r="I170" s="50"/>
      <c r="J170">
        <f t="shared" si="9"/>
        <v>1</v>
      </c>
    </row>
    <row r="171" spans="1:10" outlineLevel="2" x14ac:dyDescent="0.25">
      <c r="A171" s="13">
        <f>COUNTIF(D$7:$D171,D171)</f>
        <v>11</v>
      </c>
      <c r="B171" s="14" t="s">
        <v>322</v>
      </c>
      <c r="C171" s="15" t="s">
        <v>323</v>
      </c>
      <c r="D171" s="13" t="s">
        <v>302</v>
      </c>
      <c r="E171" s="16">
        <v>0.3</v>
      </c>
      <c r="F171" s="17">
        <v>10000</v>
      </c>
      <c r="G171" s="18">
        <v>22</v>
      </c>
      <c r="H171" s="19">
        <f t="shared" si="8"/>
        <v>220000</v>
      </c>
      <c r="I171" s="50"/>
      <c r="J171">
        <f t="shared" si="9"/>
        <v>1</v>
      </c>
    </row>
    <row r="172" spans="1:10" outlineLevel="2" x14ac:dyDescent="0.25">
      <c r="A172" s="13">
        <f>COUNTIF(D$7:$D172,D172)</f>
        <v>12</v>
      </c>
      <c r="B172" s="14" t="s">
        <v>324</v>
      </c>
      <c r="C172" s="15" t="s">
        <v>325</v>
      </c>
      <c r="D172" s="13" t="s">
        <v>302</v>
      </c>
      <c r="E172" s="16">
        <v>0.3</v>
      </c>
      <c r="F172" s="17">
        <v>10000</v>
      </c>
      <c r="G172" s="18">
        <v>22</v>
      </c>
      <c r="H172" s="19">
        <f t="shared" si="8"/>
        <v>220000</v>
      </c>
      <c r="I172" s="50"/>
      <c r="J172">
        <f t="shared" si="9"/>
        <v>1</v>
      </c>
    </row>
    <row r="173" spans="1:10" outlineLevel="2" x14ac:dyDescent="0.25">
      <c r="A173" s="13">
        <f>COUNTIF(D$7:$D173,D173)</f>
        <v>13</v>
      </c>
      <c r="B173" s="14" t="s">
        <v>326</v>
      </c>
      <c r="C173" s="15" t="s">
        <v>327</v>
      </c>
      <c r="D173" s="13" t="s">
        <v>302</v>
      </c>
      <c r="E173" s="16">
        <v>0.3</v>
      </c>
      <c r="F173" s="17">
        <v>10000</v>
      </c>
      <c r="G173" s="18">
        <v>22</v>
      </c>
      <c r="H173" s="19">
        <f t="shared" si="8"/>
        <v>220000</v>
      </c>
      <c r="I173" s="50"/>
      <c r="J173">
        <f t="shared" si="9"/>
        <v>1</v>
      </c>
    </row>
    <row r="174" spans="1:10" outlineLevel="2" x14ac:dyDescent="0.25">
      <c r="A174" s="13">
        <f>COUNTIF(D$7:$D174,D174)</f>
        <v>14</v>
      </c>
      <c r="B174" s="14" t="s">
        <v>328</v>
      </c>
      <c r="C174" s="15" t="s">
        <v>329</v>
      </c>
      <c r="D174" s="13" t="s">
        <v>302</v>
      </c>
      <c r="E174" s="16">
        <v>0.3</v>
      </c>
      <c r="F174" s="17">
        <v>10000</v>
      </c>
      <c r="G174" s="18">
        <v>22</v>
      </c>
      <c r="H174" s="19">
        <f t="shared" si="8"/>
        <v>220000</v>
      </c>
      <c r="I174" s="50"/>
      <c r="J174">
        <f t="shared" si="9"/>
        <v>1</v>
      </c>
    </row>
    <row r="175" spans="1:10" outlineLevel="2" x14ac:dyDescent="0.25">
      <c r="A175" s="13">
        <f>COUNTIF(D$7:$D175,D175)</f>
        <v>15</v>
      </c>
      <c r="B175" s="14" t="s">
        <v>330</v>
      </c>
      <c r="C175" s="15" t="s">
        <v>331</v>
      </c>
      <c r="D175" s="13" t="s">
        <v>302</v>
      </c>
      <c r="E175" s="16">
        <v>0.3</v>
      </c>
      <c r="F175" s="17">
        <v>10000</v>
      </c>
      <c r="G175" s="18">
        <v>22</v>
      </c>
      <c r="H175" s="19">
        <f t="shared" si="8"/>
        <v>220000</v>
      </c>
      <c r="I175" s="50"/>
      <c r="J175">
        <f t="shared" si="9"/>
        <v>1</v>
      </c>
    </row>
    <row r="176" spans="1:10" outlineLevel="1" x14ac:dyDescent="0.25">
      <c r="A176" s="13"/>
      <c r="B176" s="14"/>
      <c r="C176" s="15"/>
      <c r="D176" s="21" t="s">
        <v>896</v>
      </c>
      <c r="E176" s="16"/>
      <c r="F176" s="17"/>
      <c r="G176" s="18"/>
      <c r="H176" s="22">
        <f>SUBTOTAL(9,H161:H175)</f>
        <v>3300000</v>
      </c>
      <c r="I176" s="50"/>
      <c r="J176">
        <f t="shared" si="9"/>
        <v>0</v>
      </c>
    </row>
    <row r="177" spans="1:13" outlineLevel="2" x14ac:dyDescent="0.25">
      <c r="A177" s="13">
        <f>COUNTIF(D$7:$D177,D177)</f>
        <v>1</v>
      </c>
      <c r="B177" s="14" t="s">
        <v>332</v>
      </c>
      <c r="C177" s="15" t="s">
        <v>333</v>
      </c>
      <c r="D177" s="13" t="s">
        <v>334</v>
      </c>
      <c r="E177" s="16">
        <v>0.3</v>
      </c>
      <c r="F177" s="17">
        <v>10000</v>
      </c>
      <c r="G177" s="18">
        <v>22</v>
      </c>
      <c r="H177" s="19">
        <f t="shared" si="8"/>
        <v>220000</v>
      </c>
      <c r="I177" s="50"/>
      <c r="J177">
        <f t="shared" si="9"/>
        <v>1</v>
      </c>
    </row>
    <row r="178" spans="1:13" outlineLevel="2" x14ac:dyDescent="0.25">
      <c r="A178" s="13">
        <f>COUNTIF(D$7:$D178,D178)</f>
        <v>2</v>
      </c>
      <c r="B178" s="14" t="s">
        <v>335</v>
      </c>
      <c r="C178" s="15" t="s">
        <v>336</v>
      </c>
      <c r="D178" s="13" t="s">
        <v>334</v>
      </c>
      <c r="E178" s="16">
        <v>0.4</v>
      </c>
      <c r="F178" s="17">
        <v>12500</v>
      </c>
      <c r="G178" s="18">
        <v>22</v>
      </c>
      <c r="H178" s="19">
        <f t="shared" si="8"/>
        <v>275000</v>
      </c>
      <c r="I178" s="50"/>
      <c r="J178">
        <f t="shared" si="9"/>
        <v>1</v>
      </c>
    </row>
    <row r="179" spans="1:13" outlineLevel="2" x14ac:dyDescent="0.25">
      <c r="A179" s="13">
        <f>COUNTIF(D$7:$D179,D179)</f>
        <v>3</v>
      </c>
      <c r="B179" s="14" t="s">
        <v>337</v>
      </c>
      <c r="C179" s="15" t="s">
        <v>338</v>
      </c>
      <c r="D179" s="13" t="s">
        <v>334</v>
      </c>
      <c r="E179" s="16">
        <v>0.4</v>
      </c>
      <c r="F179" s="17">
        <v>12500</v>
      </c>
      <c r="G179" s="18">
        <v>12</v>
      </c>
      <c r="H179" s="19">
        <f t="shared" si="8"/>
        <v>150000</v>
      </c>
      <c r="I179" s="50"/>
      <c r="J179">
        <f t="shared" si="9"/>
        <v>1</v>
      </c>
    </row>
    <row r="180" spans="1:13" outlineLevel="2" x14ac:dyDescent="0.25">
      <c r="A180" s="13">
        <f>COUNTIF(D$7:$D180,D180)</f>
        <v>4</v>
      </c>
      <c r="B180" s="14" t="s">
        <v>339</v>
      </c>
      <c r="C180" s="15" t="s">
        <v>340</v>
      </c>
      <c r="D180" s="13" t="s">
        <v>334</v>
      </c>
      <c r="E180" s="16">
        <v>0.2</v>
      </c>
      <c r="F180" s="17">
        <v>7500</v>
      </c>
      <c r="G180" s="18">
        <v>22</v>
      </c>
      <c r="H180" s="19">
        <f t="shared" si="8"/>
        <v>165000</v>
      </c>
      <c r="I180" s="50"/>
      <c r="J180">
        <f t="shared" si="9"/>
        <v>1</v>
      </c>
    </row>
    <row r="181" spans="1:13" outlineLevel="2" x14ac:dyDescent="0.25">
      <c r="A181" s="13">
        <f>COUNTIF(D$7:$D181,D181)</f>
        <v>5</v>
      </c>
      <c r="B181" s="14" t="s">
        <v>341</v>
      </c>
      <c r="C181" s="15" t="s">
        <v>342</v>
      </c>
      <c r="D181" s="13" t="s">
        <v>334</v>
      </c>
      <c r="E181" s="16">
        <v>0.3</v>
      </c>
      <c r="F181" s="17">
        <v>10000</v>
      </c>
      <c r="G181" s="18">
        <v>22</v>
      </c>
      <c r="H181" s="19">
        <f t="shared" si="8"/>
        <v>220000</v>
      </c>
      <c r="I181" s="50"/>
      <c r="J181">
        <f t="shared" si="9"/>
        <v>1</v>
      </c>
    </row>
    <row r="182" spans="1:13" outlineLevel="2" x14ac:dyDescent="0.25">
      <c r="A182" s="13">
        <f>COUNTIF(D$7:$D182,D182)</f>
        <v>6</v>
      </c>
      <c r="B182" s="14" t="s">
        <v>343</v>
      </c>
      <c r="C182" s="15" t="s">
        <v>344</v>
      </c>
      <c r="D182" s="13" t="s">
        <v>334</v>
      </c>
      <c r="E182" s="16">
        <v>0.2</v>
      </c>
      <c r="F182" s="17">
        <v>7500</v>
      </c>
      <c r="G182" s="18">
        <v>14</v>
      </c>
      <c r="H182" s="19">
        <f t="shared" si="8"/>
        <v>105000</v>
      </c>
      <c r="I182" s="50"/>
      <c r="J182">
        <f t="shared" si="9"/>
        <v>1</v>
      </c>
    </row>
    <row r="183" spans="1:13" s="6" customFormat="1" outlineLevel="2" x14ac:dyDescent="0.25">
      <c r="A183" s="13">
        <f>COUNTIF(D$7:$D183,D183)</f>
        <v>7</v>
      </c>
      <c r="B183" s="14" t="s">
        <v>345</v>
      </c>
      <c r="C183" s="15" t="s">
        <v>346</v>
      </c>
      <c r="D183" s="13" t="s">
        <v>334</v>
      </c>
      <c r="E183" s="16">
        <v>0.4</v>
      </c>
      <c r="F183" s="17">
        <v>12500</v>
      </c>
      <c r="G183" s="18">
        <v>22</v>
      </c>
      <c r="H183" s="19">
        <f t="shared" si="8"/>
        <v>275000</v>
      </c>
      <c r="I183" s="50"/>
      <c r="J183">
        <f t="shared" si="9"/>
        <v>1</v>
      </c>
      <c r="K183"/>
      <c r="L183"/>
      <c r="M183"/>
    </row>
    <row r="184" spans="1:13" s="6" customFormat="1" outlineLevel="2" x14ac:dyDescent="0.25">
      <c r="A184" s="13">
        <f>COUNTIF(D$7:$D184,D184)</f>
        <v>8</v>
      </c>
      <c r="B184" s="14" t="s">
        <v>347</v>
      </c>
      <c r="C184" s="15" t="s">
        <v>348</v>
      </c>
      <c r="D184" s="13" t="s">
        <v>334</v>
      </c>
      <c r="E184" s="16">
        <v>0.2</v>
      </c>
      <c r="F184" s="17">
        <v>7500</v>
      </c>
      <c r="G184" s="18">
        <v>22</v>
      </c>
      <c r="H184" s="19">
        <f t="shared" si="8"/>
        <v>165000</v>
      </c>
      <c r="I184" s="50"/>
      <c r="J184">
        <f t="shared" si="9"/>
        <v>1</v>
      </c>
      <c r="K184"/>
      <c r="L184"/>
      <c r="M184"/>
    </row>
    <row r="185" spans="1:13" s="6" customFormat="1" outlineLevel="2" x14ac:dyDescent="0.25">
      <c r="A185" s="13">
        <f>COUNTIF(D$7:$D185,D185)</f>
        <v>9</v>
      </c>
      <c r="B185" s="14" t="s">
        <v>349</v>
      </c>
      <c r="C185" s="15" t="s">
        <v>350</v>
      </c>
      <c r="D185" s="13" t="s">
        <v>334</v>
      </c>
      <c r="E185" s="16">
        <v>0.2</v>
      </c>
      <c r="F185" s="17">
        <v>7500</v>
      </c>
      <c r="G185" s="18">
        <v>22</v>
      </c>
      <c r="H185" s="19">
        <f t="shared" si="8"/>
        <v>165000</v>
      </c>
      <c r="I185" s="50"/>
      <c r="J185">
        <f t="shared" si="9"/>
        <v>1</v>
      </c>
      <c r="K185"/>
      <c r="L185"/>
      <c r="M185"/>
    </row>
    <row r="186" spans="1:13" s="6" customFormat="1" outlineLevel="2" x14ac:dyDescent="0.25">
      <c r="A186" s="13">
        <f>COUNTIF(D$7:$D186,D186)</f>
        <v>10</v>
      </c>
      <c r="B186" s="14" t="s">
        <v>351</v>
      </c>
      <c r="C186" s="15" t="s">
        <v>352</v>
      </c>
      <c r="D186" s="13" t="s">
        <v>334</v>
      </c>
      <c r="E186" s="16">
        <v>0.4</v>
      </c>
      <c r="F186" s="17">
        <v>12500</v>
      </c>
      <c r="G186" s="18">
        <v>19</v>
      </c>
      <c r="H186" s="19">
        <f t="shared" si="8"/>
        <v>237500</v>
      </c>
      <c r="I186" s="50"/>
      <c r="J186">
        <f t="shared" si="9"/>
        <v>1</v>
      </c>
      <c r="K186"/>
      <c r="L186"/>
      <c r="M186"/>
    </row>
    <row r="187" spans="1:13" s="6" customFormat="1" outlineLevel="2" x14ac:dyDescent="0.25">
      <c r="A187" s="13">
        <f>COUNTIF(D$7:$D187,D187)</f>
        <v>11</v>
      </c>
      <c r="B187" s="14" t="s">
        <v>353</v>
      </c>
      <c r="C187" s="15" t="s">
        <v>354</v>
      </c>
      <c r="D187" s="13" t="s">
        <v>334</v>
      </c>
      <c r="E187" s="16">
        <v>0.2</v>
      </c>
      <c r="F187" s="17">
        <v>7500</v>
      </c>
      <c r="G187" s="18">
        <v>22</v>
      </c>
      <c r="H187" s="19">
        <f t="shared" si="8"/>
        <v>165000</v>
      </c>
      <c r="I187" s="50"/>
      <c r="J187">
        <f t="shared" si="9"/>
        <v>1</v>
      </c>
      <c r="K187"/>
      <c r="L187"/>
      <c r="M187"/>
    </row>
    <row r="188" spans="1:13" s="6" customFormat="1" outlineLevel="2" x14ac:dyDescent="0.25">
      <c r="A188" s="13">
        <f>COUNTIF(D$7:$D188,D188)</f>
        <v>12</v>
      </c>
      <c r="B188" s="14" t="s">
        <v>355</v>
      </c>
      <c r="C188" s="15" t="s">
        <v>356</v>
      </c>
      <c r="D188" s="13" t="s">
        <v>334</v>
      </c>
      <c r="E188" s="16">
        <v>0.2</v>
      </c>
      <c r="F188" s="17">
        <v>7500</v>
      </c>
      <c r="G188" s="18">
        <v>22</v>
      </c>
      <c r="H188" s="19">
        <f t="shared" si="8"/>
        <v>165000</v>
      </c>
      <c r="I188" s="50"/>
      <c r="J188">
        <f t="shared" si="9"/>
        <v>1</v>
      </c>
      <c r="K188"/>
      <c r="L188"/>
      <c r="M188"/>
    </row>
    <row r="189" spans="1:13" s="6" customFormat="1" outlineLevel="2" x14ac:dyDescent="0.25">
      <c r="A189" s="13">
        <f>COUNTIF(D$7:$D189,D189)</f>
        <v>13</v>
      </c>
      <c r="B189" s="14" t="s">
        <v>357</v>
      </c>
      <c r="C189" s="15" t="s">
        <v>358</v>
      </c>
      <c r="D189" s="13" t="s">
        <v>334</v>
      </c>
      <c r="E189" s="16">
        <v>0.4</v>
      </c>
      <c r="F189" s="17">
        <v>12500</v>
      </c>
      <c r="G189" s="18">
        <v>22</v>
      </c>
      <c r="H189" s="19">
        <f t="shared" si="8"/>
        <v>275000</v>
      </c>
      <c r="I189" s="50"/>
      <c r="J189">
        <f t="shared" si="9"/>
        <v>1</v>
      </c>
      <c r="K189"/>
      <c r="L189"/>
      <c r="M189"/>
    </row>
    <row r="190" spans="1:13" s="6" customFormat="1" outlineLevel="2" x14ac:dyDescent="0.25">
      <c r="A190" s="13">
        <f>COUNTIF(D$7:$D190,D190)</f>
        <v>14</v>
      </c>
      <c r="B190" s="14" t="s">
        <v>359</v>
      </c>
      <c r="C190" s="15" t="s">
        <v>360</v>
      </c>
      <c r="D190" s="13" t="s">
        <v>334</v>
      </c>
      <c r="E190" s="16">
        <v>0.2</v>
      </c>
      <c r="F190" s="17">
        <v>7500</v>
      </c>
      <c r="G190" s="18">
        <v>12</v>
      </c>
      <c r="H190" s="19">
        <f t="shared" si="8"/>
        <v>90000</v>
      </c>
      <c r="I190" s="50"/>
      <c r="J190">
        <f t="shared" ref="J190:J221" si="10">COUNTIF($B$7:$B$482,B190)</f>
        <v>1</v>
      </c>
      <c r="K190"/>
      <c r="L190"/>
      <c r="M190"/>
    </row>
    <row r="191" spans="1:13" s="6" customFormat="1" outlineLevel="2" x14ac:dyDescent="0.25">
      <c r="A191" s="13">
        <f>COUNTIF(D$7:$D191,D191)</f>
        <v>15</v>
      </c>
      <c r="B191" s="14" t="s">
        <v>361</v>
      </c>
      <c r="C191" s="15" t="s">
        <v>362</v>
      </c>
      <c r="D191" s="13" t="s">
        <v>334</v>
      </c>
      <c r="E191" s="16">
        <v>0.4</v>
      </c>
      <c r="F191" s="17">
        <v>12500</v>
      </c>
      <c r="G191" s="18">
        <v>22</v>
      </c>
      <c r="H191" s="19">
        <f t="shared" si="8"/>
        <v>275000</v>
      </c>
      <c r="I191" s="50"/>
      <c r="J191">
        <f t="shared" si="10"/>
        <v>1</v>
      </c>
      <c r="K191"/>
      <c r="L191"/>
      <c r="M191"/>
    </row>
    <row r="192" spans="1:13" s="6" customFormat="1" outlineLevel="2" x14ac:dyDescent="0.25">
      <c r="A192" s="13">
        <f>COUNTIF(D$7:$D192,D192)</f>
        <v>16</v>
      </c>
      <c r="B192" s="14" t="s">
        <v>363</v>
      </c>
      <c r="C192" s="15" t="s">
        <v>364</v>
      </c>
      <c r="D192" s="13" t="s">
        <v>334</v>
      </c>
      <c r="E192" s="16">
        <v>0.4</v>
      </c>
      <c r="F192" s="17">
        <v>12500</v>
      </c>
      <c r="G192" s="18">
        <v>22</v>
      </c>
      <c r="H192" s="19">
        <f t="shared" si="8"/>
        <v>275000</v>
      </c>
      <c r="I192" s="50"/>
      <c r="J192">
        <f t="shared" si="10"/>
        <v>1</v>
      </c>
      <c r="K192"/>
      <c r="L192"/>
      <c r="M192"/>
    </row>
    <row r="193" spans="1:13" s="6" customFormat="1" outlineLevel="2" x14ac:dyDescent="0.25">
      <c r="A193" s="13">
        <f>COUNTIF(D$7:$D193,D193)</f>
        <v>17</v>
      </c>
      <c r="B193" s="14" t="s">
        <v>365</v>
      </c>
      <c r="C193" s="15" t="s">
        <v>366</v>
      </c>
      <c r="D193" s="13" t="s">
        <v>334</v>
      </c>
      <c r="E193" s="16">
        <v>0.4</v>
      </c>
      <c r="F193" s="17">
        <v>12500</v>
      </c>
      <c r="G193" s="18">
        <v>22</v>
      </c>
      <c r="H193" s="19">
        <f t="shared" si="8"/>
        <v>275000</v>
      </c>
      <c r="I193" s="50"/>
      <c r="J193">
        <f t="shared" si="10"/>
        <v>1</v>
      </c>
      <c r="K193"/>
      <c r="L193"/>
      <c r="M193"/>
    </row>
    <row r="194" spans="1:13" s="6" customFormat="1" outlineLevel="2" x14ac:dyDescent="0.25">
      <c r="A194" s="13">
        <f>COUNTIF(D$7:$D194,D194)</f>
        <v>18</v>
      </c>
      <c r="B194" s="14" t="s">
        <v>367</v>
      </c>
      <c r="C194" s="15" t="s">
        <v>368</v>
      </c>
      <c r="D194" s="13" t="s">
        <v>334</v>
      </c>
      <c r="E194" s="16">
        <v>0.4</v>
      </c>
      <c r="F194" s="17">
        <v>12500</v>
      </c>
      <c r="G194" s="18">
        <v>22</v>
      </c>
      <c r="H194" s="19">
        <f t="shared" si="8"/>
        <v>275000</v>
      </c>
      <c r="I194" s="50"/>
      <c r="J194">
        <f t="shared" si="10"/>
        <v>1</v>
      </c>
      <c r="K194"/>
      <c r="L194"/>
      <c r="M194"/>
    </row>
    <row r="195" spans="1:13" s="6" customFormat="1" outlineLevel="2" x14ac:dyDescent="0.25">
      <c r="A195" s="13">
        <f>COUNTIF(D$7:$D195,D195)</f>
        <v>19</v>
      </c>
      <c r="B195" s="14" t="s">
        <v>369</v>
      </c>
      <c r="C195" s="15" t="s">
        <v>370</v>
      </c>
      <c r="D195" s="13" t="s">
        <v>334</v>
      </c>
      <c r="E195" s="16">
        <v>0.4</v>
      </c>
      <c r="F195" s="17">
        <v>12500</v>
      </c>
      <c r="G195" s="18">
        <v>22</v>
      </c>
      <c r="H195" s="19">
        <f t="shared" si="8"/>
        <v>275000</v>
      </c>
      <c r="I195" s="50"/>
      <c r="J195">
        <f t="shared" si="10"/>
        <v>1</v>
      </c>
      <c r="K195"/>
      <c r="L195"/>
      <c r="M195"/>
    </row>
    <row r="196" spans="1:13" s="6" customFormat="1" outlineLevel="2" x14ac:dyDescent="0.25">
      <c r="A196" s="13">
        <f>COUNTIF(D$7:$D196,D196)</f>
        <v>20</v>
      </c>
      <c r="B196" s="14" t="s">
        <v>371</v>
      </c>
      <c r="C196" s="15" t="s">
        <v>372</v>
      </c>
      <c r="D196" s="13" t="s">
        <v>334</v>
      </c>
      <c r="E196" s="16">
        <v>0.2</v>
      </c>
      <c r="F196" s="17">
        <v>7500</v>
      </c>
      <c r="G196" s="18">
        <v>22</v>
      </c>
      <c r="H196" s="19">
        <f t="shared" si="8"/>
        <v>165000</v>
      </c>
      <c r="I196" s="50"/>
      <c r="J196">
        <f t="shared" si="10"/>
        <v>1</v>
      </c>
      <c r="K196"/>
      <c r="L196"/>
      <c r="M196"/>
    </row>
    <row r="197" spans="1:13" s="6" customFormat="1" outlineLevel="2" x14ac:dyDescent="0.25">
      <c r="A197" s="13">
        <f>COUNTIF(D$7:$D197,D197)</f>
        <v>21</v>
      </c>
      <c r="B197" s="14" t="s">
        <v>373</v>
      </c>
      <c r="C197" s="15" t="s">
        <v>374</v>
      </c>
      <c r="D197" s="13" t="s">
        <v>334</v>
      </c>
      <c r="E197" s="16">
        <v>0.4</v>
      </c>
      <c r="F197" s="17">
        <v>12500</v>
      </c>
      <c r="G197" s="18">
        <v>19</v>
      </c>
      <c r="H197" s="19">
        <f t="shared" si="8"/>
        <v>237500</v>
      </c>
      <c r="I197" s="50"/>
      <c r="J197">
        <f t="shared" si="10"/>
        <v>1</v>
      </c>
      <c r="K197"/>
      <c r="L197"/>
      <c r="M197"/>
    </row>
    <row r="198" spans="1:13" s="6" customFormat="1" ht="19.5" customHeight="1" outlineLevel="2" x14ac:dyDescent="0.25">
      <c r="A198" s="13">
        <f>COUNTIF(D$7:$D198,D198)</f>
        <v>22</v>
      </c>
      <c r="B198" s="14" t="s">
        <v>377</v>
      </c>
      <c r="C198" s="15" t="s">
        <v>378</v>
      </c>
      <c r="D198" s="13" t="s">
        <v>334</v>
      </c>
      <c r="E198" s="16">
        <v>0.2</v>
      </c>
      <c r="F198" s="17">
        <v>7500</v>
      </c>
      <c r="G198" s="18">
        <v>22</v>
      </c>
      <c r="H198" s="19">
        <f t="shared" si="8"/>
        <v>165000</v>
      </c>
      <c r="I198" s="50"/>
      <c r="J198">
        <f t="shared" si="10"/>
        <v>1</v>
      </c>
      <c r="K198"/>
      <c r="L198"/>
      <c r="M198"/>
    </row>
    <row r="199" spans="1:13" s="6" customFormat="1" outlineLevel="2" x14ac:dyDescent="0.25">
      <c r="A199" s="13">
        <f>COUNTIF(D$7:$D199,D199)</f>
        <v>23</v>
      </c>
      <c r="B199" s="14" t="s">
        <v>381</v>
      </c>
      <c r="C199" s="15" t="s">
        <v>382</v>
      </c>
      <c r="D199" s="13" t="s">
        <v>334</v>
      </c>
      <c r="E199" s="16">
        <v>0.4</v>
      </c>
      <c r="F199" s="17">
        <v>12500</v>
      </c>
      <c r="G199" s="18">
        <v>22</v>
      </c>
      <c r="H199" s="19">
        <f t="shared" si="8"/>
        <v>275000</v>
      </c>
      <c r="I199" s="50"/>
      <c r="J199">
        <f t="shared" si="10"/>
        <v>1</v>
      </c>
      <c r="K199"/>
      <c r="L199"/>
      <c r="M199"/>
    </row>
    <row r="200" spans="1:13" s="6" customFormat="1" outlineLevel="2" x14ac:dyDescent="0.25">
      <c r="A200" s="13">
        <f>COUNTIF(D$7:$D200,D200)</f>
        <v>24</v>
      </c>
      <c r="B200" s="14" t="s">
        <v>383</v>
      </c>
      <c r="C200" s="15" t="s">
        <v>384</v>
      </c>
      <c r="D200" s="13" t="s">
        <v>334</v>
      </c>
      <c r="E200" s="16">
        <v>0.4</v>
      </c>
      <c r="F200" s="17">
        <v>12500</v>
      </c>
      <c r="G200" s="18">
        <v>12</v>
      </c>
      <c r="H200" s="19">
        <f t="shared" si="8"/>
        <v>150000</v>
      </c>
      <c r="I200" s="50"/>
      <c r="J200">
        <f t="shared" si="10"/>
        <v>1</v>
      </c>
      <c r="K200"/>
      <c r="L200"/>
      <c r="M200"/>
    </row>
    <row r="201" spans="1:13" outlineLevel="2" x14ac:dyDescent="0.25">
      <c r="A201" s="13">
        <f>COUNTIF(D$7:$D201,D201)</f>
        <v>25</v>
      </c>
      <c r="B201" s="14" t="s">
        <v>385</v>
      </c>
      <c r="C201" s="15" t="s">
        <v>386</v>
      </c>
      <c r="D201" s="13" t="s">
        <v>334</v>
      </c>
      <c r="E201" s="16">
        <v>0.4</v>
      </c>
      <c r="F201" s="17">
        <v>12500</v>
      </c>
      <c r="G201" s="18">
        <v>22</v>
      </c>
      <c r="H201" s="19">
        <f t="shared" ref="H201:H269" si="11">G201*F201</f>
        <v>275000</v>
      </c>
      <c r="I201" s="50"/>
      <c r="J201">
        <f t="shared" si="10"/>
        <v>1</v>
      </c>
    </row>
    <row r="202" spans="1:13" outlineLevel="2" x14ac:dyDescent="0.25">
      <c r="A202" s="13">
        <f>COUNTIF(D$7:$D202,D202)</f>
        <v>26</v>
      </c>
      <c r="B202" s="14" t="s">
        <v>387</v>
      </c>
      <c r="C202" s="15" t="s">
        <v>388</v>
      </c>
      <c r="D202" s="13" t="s">
        <v>334</v>
      </c>
      <c r="E202" s="16">
        <v>0.4</v>
      </c>
      <c r="F202" s="17">
        <v>12500</v>
      </c>
      <c r="G202" s="18">
        <v>22</v>
      </c>
      <c r="H202" s="19">
        <f t="shared" si="11"/>
        <v>275000</v>
      </c>
      <c r="I202" s="50"/>
      <c r="J202">
        <f t="shared" si="10"/>
        <v>1</v>
      </c>
    </row>
    <row r="203" spans="1:13" outlineLevel="2" x14ac:dyDescent="0.25">
      <c r="A203" s="13">
        <f>COUNTIF(D$7:$D203,D203)</f>
        <v>27</v>
      </c>
      <c r="B203" s="14" t="s">
        <v>389</v>
      </c>
      <c r="C203" s="15" t="s">
        <v>390</v>
      </c>
      <c r="D203" s="13" t="s">
        <v>334</v>
      </c>
      <c r="E203" s="16">
        <v>0.4</v>
      </c>
      <c r="F203" s="17">
        <v>12500</v>
      </c>
      <c r="G203" s="18">
        <v>22</v>
      </c>
      <c r="H203" s="19">
        <f t="shared" si="11"/>
        <v>275000</v>
      </c>
      <c r="I203" s="50"/>
      <c r="J203">
        <f t="shared" si="10"/>
        <v>1</v>
      </c>
    </row>
    <row r="204" spans="1:13" outlineLevel="2" x14ac:dyDescent="0.25">
      <c r="A204" s="13">
        <f>COUNTIF(D$7:$D204,D204)</f>
        <v>28</v>
      </c>
      <c r="B204" s="14" t="s">
        <v>391</v>
      </c>
      <c r="C204" s="15" t="s">
        <v>392</v>
      </c>
      <c r="D204" s="13" t="s">
        <v>334</v>
      </c>
      <c r="E204" s="16">
        <v>0.3</v>
      </c>
      <c r="F204" s="17">
        <v>10000</v>
      </c>
      <c r="G204" s="18">
        <v>22</v>
      </c>
      <c r="H204" s="19">
        <f t="shared" si="11"/>
        <v>220000</v>
      </c>
      <c r="I204" s="50"/>
      <c r="J204">
        <f t="shared" si="10"/>
        <v>1</v>
      </c>
    </row>
    <row r="205" spans="1:13" outlineLevel="2" x14ac:dyDescent="0.25">
      <c r="A205" s="13">
        <f>COUNTIF(D$7:$D205,D205)</f>
        <v>29</v>
      </c>
      <c r="B205" s="14" t="s">
        <v>393</v>
      </c>
      <c r="C205" s="15" t="s">
        <v>394</v>
      </c>
      <c r="D205" s="13" t="s">
        <v>334</v>
      </c>
      <c r="E205" s="16">
        <v>0.2</v>
      </c>
      <c r="F205" s="17">
        <v>7500</v>
      </c>
      <c r="G205" s="18">
        <v>18</v>
      </c>
      <c r="H205" s="19">
        <f t="shared" si="11"/>
        <v>135000</v>
      </c>
      <c r="I205" s="50"/>
      <c r="J205">
        <f t="shared" si="10"/>
        <v>1</v>
      </c>
    </row>
    <row r="206" spans="1:13" outlineLevel="2" x14ac:dyDescent="0.25">
      <c r="A206" s="13">
        <f>COUNTIF(D$7:$D206,D206)</f>
        <v>30</v>
      </c>
      <c r="B206" s="14" t="s">
        <v>395</v>
      </c>
      <c r="C206" s="15" t="s">
        <v>396</v>
      </c>
      <c r="D206" s="13" t="s">
        <v>334</v>
      </c>
      <c r="E206" s="16">
        <v>0.4</v>
      </c>
      <c r="F206" s="17">
        <v>12500</v>
      </c>
      <c r="G206" s="18">
        <v>21</v>
      </c>
      <c r="H206" s="19">
        <f t="shared" si="11"/>
        <v>262500</v>
      </c>
      <c r="I206" s="50"/>
      <c r="J206">
        <f t="shared" si="10"/>
        <v>1</v>
      </c>
    </row>
    <row r="207" spans="1:13" outlineLevel="2" x14ac:dyDescent="0.25">
      <c r="A207" s="13">
        <f>COUNTIF(D$7:$D207,D207)</f>
        <v>31</v>
      </c>
      <c r="B207" s="14" t="s">
        <v>397</v>
      </c>
      <c r="C207" s="15" t="s">
        <v>398</v>
      </c>
      <c r="D207" s="13" t="s">
        <v>334</v>
      </c>
      <c r="E207" s="16">
        <v>0.4</v>
      </c>
      <c r="F207" s="17">
        <v>12500</v>
      </c>
      <c r="G207" s="18">
        <v>22</v>
      </c>
      <c r="H207" s="19">
        <f t="shared" si="11"/>
        <v>275000</v>
      </c>
      <c r="I207" s="50"/>
      <c r="J207">
        <f t="shared" si="10"/>
        <v>1</v>
      </c>
    </row>
    <row r="208" spans="1:13" outlineLevel="2" x14ac:dyDescent="0.25">
      <c r="A208" s="13">
        <f>COUNTIF(D$7:$D208,D208)</f>
        <v>32</v>
      </c>
      <c r="B208" s="14" t="s">
        <v>399</v>
      </c>
      <c r="C208" s="15" t="s">
        <v>400</v>
      </c>
      <c r="D208" s="13" t="s">
        <v>334</v>
      </c>
      <c r="E208" s="16">
        <v>0.4</v>
      </c>
      <c r="F208" s="17">
        <v>12500</v>
      </c>
      <c r="G208" s="18">
        <v>22</v>
      </c>
      <c r="H208" s="19">
        <f t="shared" si="11"/>
        <v>275000</v>
      </c>
      <c r="I208" s="50"/>
      <c r="J208">
        <f t="shared" si="10"/>
        <v>1</v>
      </c>
    </row>
    <row r="209" spans="1:13" outlineLevel="2" x14ac:dyDescent="0.25">
      <c r="A209" s="13">
        <f>COUNTIF(D$7:$D209,D209)</f>
        <v>33</v>
      </c>
      <c r="B209" s="14" t="s">
        <v>902</v>
      </c>
      <c r="C209" s="15" t="s">
        <v>904</v>
      </c>
      <c r="D209" s="13" t="s">
        <v>334</v>
      </c>
      <c r="E209" s="16">
        <v>0.4</v>
      </c>
      <c r="F209" s="17">
        <v>12500</v>
      </c>
      <c r="G209" s="18">
        <v>22</v>
      </c>
      <c r="H209" s="19">
        <f t="shared" si="11"/>
        <v>275000</v>
      </c>
      <c r="I209" s="50"/>
      <c r="J209">
        <f t="shared" si="10"/>
        <v>1</v>
      </c>
    </row>
    <row r="210" spans="1:13" outlineLevel="2" x14ac:dyDescent="0.25">
      <c r="A210" s="13">
        <f>COUNTIF(D$7:$D210,D210)</f>
        <v>34</v>
      </c>
      <c r="B210" s="14" t="s">
        <v>375</v>
      </c>
      <c r="C210" s="15" t="s">
        <v>376</v>
      </c>
      <c r="D210" s="13" t="s">
        <v>334</v>
      </c>
      <c r="E210" s="16">
        <v>0.4</v>
      </c>
      <c r="F210" s="17">
        <v>12500</v>
      </c>
      <c r="G210" s="18">
        <v>22</v>
      </c>
      <c r="H210" s="19">
        <f t="shared" si="11"/>
        <v>275000</v>
      </c>
      <c r="I210" s="50"/>
      <c r="J210">
        <f t="shared" si="10"/>
        <v>1</v>
      </c>
    </row>
    <row r="211" spans="1:13" outlineLevel="2" x14ac:dyDescent="0.25">
      <c r="A211" s="13">
        <f>COUNTIF(D$7:$D211,D211)</f>
        <v>35</v>
      </c>
      <c r="B211" s="14" t="s">
        <v>940</v>
      </c>
      <c r="C211" s="15" t="s">
        <v>939</v>
      </c>
      <c r="D211" s="13" t="s">
        <v>334</v>
      </c>
      <c r="E211" s="16">
        <v>0.4</v>
      </c>
      <c r="F211" s="17">
        <v>12500</v>
      </c>
      <c r="G211" s="18">
        <v>22</v>
      </c>
      <c r="H211" s="19">
        <f>G211*F211</f>
        <v>275000</v>
      </c>
      <c r="I211" s="50"/>
      <c r="J211">
        <f t="shared" si="10"/>
        <v>1</v>
      </c>
    </row>
    <row r="212" spans="1:13" outlineLevel="2" x14ac:dyDescent="0.25">
      <c r="A212" s="13">
        <f>COUNTIF(D$7:$D212,D212)</f>
        <v>36</v>
      </c>
      <c r="B212" s="14" t="s">
        <v>948</v>
      </c>
      <c r="C212" s="15" t="s">
        <v>947</v>
      </c>
      <c r="D212" s="13" t="s">
        <v>334</v>
      </c>
      <c r="E212" s="16">
        <v>0.2</v>
      </c>
      <c r="F212" s="17">
        <v>7500</v>
      </c>
      <c r="G212" s="18">
        <v>22</v>
      </c>
      <c r="H212" s="19">
        <f t="shared" ref="H212:H213" si="12">G212*F212</f>
        <v>165000</v>
      </c>
      <c r="I212" s="50"/>
      <c r="J212">
        <f t="shared" si="10"/>
        <v>1</v>
      </c>
    </row>
    <row r="213" spans="1:13" outlineLevel="2" x14ac:dyDescent="0.25">
      <c r="A213" s="13">
        <f>COUNTIF(D$7:$D213,D213)</f>
        <v>37</v>
      </c>
      <c r="B213" s="14" t="s">
        <v>955</v>
      </c>
      <c r="C213" s="15" t="s">
        <v>956</v>
      </c>
      <c r="D213" s="13" t="s">
        <v>334</v>
      </c>
      <c r="E213" s="16">
        <v>0.2</v>
      </c>
      <c r="F213" s="17">
        <v>7500</v>
      </c>
      <c r="G213" s="18">
        <v>22</v>
      </c>
      <c r="H213" s="19">
        <f t="shared" si="12"/>
        <v>165000</v>
      </c>
      <c r="I213" s="50"/>
      <c r="J213">
        <f t="shared" si="10"/>
        <v>1</v>
      </c>
    </row>
    <row r="214" spans="1:13" outlineLevel="2" x14ac:dyDescent="0.25">
      <c r="A214" s="13">
        <f>COUNTIF(D$7:$D214,D214)</f>
        <v>38</v>
      </c>
      <c r="B214" s="14" t="s">
        <v>401</v>
      </c>
      <c r="C214" s="15" t="s">
        <v>402</v>
      </c>
      <c r="D214" s="13" t="s">
        <v>334</v>
      </c>
      <c r="E214" s="16">
        <v>0.2</v>
      </c>
      <c r="F214" s="17">
        <v>7500</v>
      </c>
      <c r="G214" s="18">
        <v>22</v>
      </c>
      <c r="H214" s="19">
        <f t="shared" si="11"/>
        <v>165000</v>
      </c>
      <c r="I214" s="50"/>
      <c r="J214">
        <f t="shared" si="10"/>
        <v>1</v>
      </c>
    </row>
    <row r="215" spans="1:13" outlineLevel="1" x14ac:dyDescent="0.25">
      <c r="A215" s="13"/>
      <c r="B215" s="14"/>
      <c r="C215" s="15"/>
      <c r="D215" s="21" t="s">
        <v>896</v>
      </c>
      <c r="E215" s="16"/>
      <c r="F215" s="17"/>
      <c r="G215" s="18"/>
      <c r="H215" s="22">
        <f>SUBTOTAL(9,H177:H214)</f>
        <v>8352500</v>
      </c>
      <c r="I215" s="50"/>
      <c r="J215">
        <f t="shared" si="10"/>
        <v>0</v>
      </c>
    </row>
    <row r="216" spans="1:13" s="6" customFormat="1" outlineLevel="2" x14ac:dyDescent="0.25">
      <c r="A216" s="13">
        <f>COUNTIF(D$7:$D216,D216)</f>
        <v>1</v>
      </c>
      <c r="B216" s="14" t="s">
        <v>403</v>
      </c>
      <c r="C216" s="15" t="s">
        <v>404</v>
      </c>
      <c r="D216" s="13" t="s">
        <v>405</v>
      </c>
      <c r="E216" s="16">
        <v>0.4</v>
      </c>
      <c r="F216" s="17">
        <v>12500</v>
      </c>
      <c r="G216" s="18">
        <v>22</v>
      </c>
      <c r="H216" s="19">
        <f t="shared" si="11"/>
        <v>275000</v>
      </c>
      <c r="I216" s="50"/>
      <c r="J216">
        <f t="shared" si="10"/>
        <v>1</v>
      </c>
      <c r="K216"/>
      <c r="L216"/>
      <c r="M216"/>
    </row>
    <row r="217" spans="1:13" s="6" customFormat="1" outlineLevel="2" x14ac:dyDescent="0.25">
      <c r="A217" s="13">
        <f>COUNTIF(D$7:$D217,D217)</f>
        <v>2</v>
      </c>
      <c r="B217" s="14" t="s">
        <v>406</v>
      </c>
      <c r="C217" s="15" t="s">
        <v>407</v>
      </c>
      <c r="D217" s="13" t="s">
        <v>405</v>
      </c>
      <c r="E217" s="16">
        <v>0.3</v>
      </c>
      <c r="F217" s="17">
        <v>10000</v>
      </c>
      <c r="G217" s="18">
        <v>22</v>
      </c>
      <c r="H217" s="19">
        <f t="shared" si="11"/>
        <v>220000</v>
      </c>
      <c r="I217" s="50"/>
      <c r="J217">
        <f t="shared" si="10"/>
        <v>1</v>
      </c>
      <c r="K217"/>
      <c r="L217"/>
      <c r="M217"/>
    </row>
    <row r="218" spans="1:13" s="6" customFormat="1" outlineLevel="2" x14ac:dyDescent="0.25">
      <c r="A218" s="13">
        <f>COUNTIF(D$7:$D218,D218)</f>
        <v>3</v>
      </c>
      <c r="B218" s="14" t="s">
        <v>408</v>
      </c>
      <c r="C218" s="15" t="s">
        <v>409</v>
      </c>
      <c r="D218" s="13" t="s">
        <v>405</v>
      </c>
      <c r="E218" s="16">
        <v>0.3</v>
      </c>
      <c r="F218" s="17">
        <v>10000</v>
      </c>
      <c r="G218" s="18">
        <v>17</v>
      </c>
      <c r="H218" s="19">
        <f t="shared" si="11"/>
        <v>170000</v>
      </c>
      <c r="I218" s="50"/>
      <c r="J218">
        <f t="shared" si="10"/>
        <v>1</v>
      </c>
      <c r="K218"/>
      <c r="L218"/>
      <c r="M218"/>
    </row>
    <row r="219" spans="1:13" s="6" customFormat="1" outlineLevel="2" x14ac:dyDescent="0.25">
      <c r="A219" s="13">
        <f>COUNTIF(D$7:$D219,D219)</f>
        <v>4</v>
      </c>
      <c r="B219" s="14" t="s">
        <v>410</v>
      </c>
      <c r="C219" s="15" t="s">
        <v>411</v>
      </c>
      <c r="D219" s="13" t="s">
        <v>405</v>
      </c>
      <c r="E219" s="16">
        <v>0.4</v>
      </c>
      <c r="F219" s="17">
        <v>12500</v>
      </c>
      <c r="G219" s="18">
        <v>22</v>
      </c>
      <c r="H219" s="19">
        <f t="shared" si="11"/>
        <v>275000</v>
      </c>
      <c r="I219" s="50"/>
      <c r="J219">
        <f t="shared" si="10"/>
        <v>1</v>
      </c>
      <c r="K219"/>
      <c r="L219"/>
      <c r="M219"/>
    </row>
    <row r="220" spans="1:13" s="6" customFormat="1" outlineLevel="2" x14ac:dyDescent="0.25">
      <c r="A220" s="13">
        <f>COUNTIF(D$7:$D220,D220)</f>
        <v>5</v>
      </c>
      <c r="B220" s="14" t="s">
        <v>412</v>
      </c>
      <c r="C220" s="15" t="s">
        <v>413</v>
      </c>
      <c r="D220" s="13" t="s">
        <v>405</v>
      </c>
      <c r="E220" s="16">
        <v>0.4</v>
      </c>
      <c r="F220" s="17">
        <v>12500</v>
      </c>
      <c r="G220" s="18">
        <v>22</v>
      </c>
      <c r="H220" s="19">
        <f t="shared" si="11"/>
        <v>275000</v>
      </c>
      <c r="I220" s="50"/>
      <c r="J220">
        <f t="shared" si="10"/>
        <v>1</v>
      </c>
      <c r="K220"/>
      <c r="L220"/>
      <c r="M220"/>
    </row>
    <row r="221" spans="1:13" s="6" customFormat="1" outlineLevel="2" x14ac:dyDescent="0.25">
      <c r="A221" s="13">
        <f>COUNTIF(D$7:$D221,D221)</f>
        <v>6</v>
      </c>
      <c r="B221" s="14" t="s">
        <v>414</v>
      </c>
      <c r="C221" s="15" t="s">
        <v>415</v>
      </c>
      <c r="D221" s="13" t="s">
        <v>405</v>
      </c>
      <c r="E221" s="16">
        <v>0.4</v>
      </c>
      <c r="F221" s="17">
        <v>12500</v>
      </c>
      <c r="G221" s="18">
        <v>22</v>
      </c>
      <c r="H221" s="19">
        <f t="shared" si="11"/>
        <v>275000</v>
      </c>
      <c r="I221" s="50"/>
      <c r="J221">
        <f t="shared" si="10"/>
        <v>1</v>
      </c>
      <c r="K221"/>
      <c r="L221"/>
      <c r="M221"/>
    </row>
    <row r="222" spans="1:13" s="6" customFormat="1" outlineLevel="2" x14ac:dyDescent="0.25">
      <c r="A222" s="13">
        <f>COUNTIF(D$7:$D222,D222)</f>
        <v>7</v>
      </c>
      <c r="B222" s="14" t="s">
        <v>416</v>
      </c>
      <c r="C222" s="15" t="s">
        <v>417</v>
      </c>
      <c r="D222" s="13" t="s">
        <v>405</v>
      </c>
      <c r="E222" s="16">
        <v>0.3</v>
      </c>
      <c r="F222" s="17">
        <v>10000</v>
      </c>
      <c r="G222" s="18">
        <v>19</v>
      </c>
      <c r="H222" s="19">
        <f t="shared" si="11"/>
        <v>190000</v>
      </c>
      <c r="I222" s="50"/>
      <c r="J222">
        <f t="shared" ref="J222:J253" si="13">COUNTIF($B$7:$B$482,B222)</f>
        <v>1</v>
      </c>
      <c r="K222"/>
      <c r="L222"/>
      <c r="M222"/>
    </row>
    <row r="223" spans="1:13" s="6" customFormat="1" outlineLevel="2" x14ac:dyDescent="0.25">
      <c r="A223" s="13">
        <f>COUNTIF(D$7:$D223,D223)</f>
        <v>8</v>
      </c>
      <c r="B223" s="14" t="s">
        <v>418</v>
      </c>
      <c r="C223" s="15" t="s">
        <v>419</v>
      </c>
      <c r="D223" s="13" t="s">
        <v>405</v>
      </c>
      <c r="E223" s="16">
        <v>0.4</v>
      </c>
      <c r="F223" s="17">
        <v>12500</v>
      </c>
      <c r="G223" s="18">
        <v>22</v>
      </c>
      <c r="H223" s="19">
        <f t="shared" si="11"/>
        <v>275000</v>
      </c>
      <c r="I223" s="50"/>
      <c r="J223">
        <f t="shared" si="13"/>
        <v>1</v>
      </c>
      <c r="K223"/>
      <c r="L223"/>
      <c r="M223"/>
    </row>
    <row r="224" spans="1:13" s="6" customFormat="1" outlineLevel="2" x14ac:dyDescent="0.25">
      <c r="A224" s="13">
        <f>COUNTIF(D$7:$D224,D224)</f>
        <v>9</v>
      </c>
      <c r="B224" s="14" t="s">
        <v>420</v>
      </c>
      <c r="C224" s="15" t="s">
        <v>421</v>
      </c>
      <c r="D224" s="13" t="s">
        <v>405</v>
      </c>
      <c r="E224" s="16">
        <v>0.3</v>
      </c>
      <c r="F224" s="17">
        <v>10000</v>
      </c>
      <c r="G224" s="18">
        <v>22</v>
      </c>
      <c r="H224" s="19">
        <f t="shared" si="11"/>
        <v>220000</v>
      </c>
      <c r="I224" s="50"/>
      <c r="J224">
        <f t="shared" si="13"/>
        <v>1</v>
      </c>
      <c r="K224"/>
      <c r="L224"/>
      <c r="M224"/>
    </row>
    <row r="225" spans="1:13" s="6" customFormat="1" outlineLevel="2" x14ac:dyDescent="0.25">
      <c r="A225" s="13">
        <f>COUNTIF(D$7:$D225,D225)</f>
        <v>10</v>
      </c>
      <c r="B225" s="14" t="s">
        <v>422</v>
      </c>
      <c r="C225" s="15" t="s">
        <v>423</v>
      </c>
      <c r="D225" s="13" t="s">
        <v>405</v>
      </c>
      <c r="E225" s="16">
        <v>0.4</v>
      </c>
      <c r="F225" s="17">
        <v>12500</v>
      </c>
      <c r="G225" s="18">
        <v>22</v>
      </c>
      <c r="H225" s="19">
        <f t="shared" si="11"/>
        <v>275000</v>
      </c>
      <c r="I225" s="50"/>
      <c r="J225">
        <f t="shared" si="13"/>
        <v>1</v>
      </c>
      <c r="K225"/>
      <c r="L225"/>
      <c r="M225"/>
    </row>
    <row r="226" spans="1:13" s="6" customFormat="1" outlineLevel="2" x14ac:dyDescent="0.25">
      <c r="A226" s="13">
        <f>COUNTIF(D$7:$D226,D226)</f>
        <v>11</v>
      </c>
      <c r="B226" s="14" t="s">
        <v>424</v>
      </c>
      <c r="C226" s="15" t="s">
        <v>425</v>
      </c>
      <c r="D226" s="13" t="s">
        <v>405</v>
      </c>
      <c r="E226" s="16">
        <v>0.4</v>
      </c>
      <c r="F226" s="17">
        <v>12500</v>
      </c>
      <c r="G226" s="18">
        <v>22</v>
      </c>
      <c r="H226" s="19">
        <f t="shared" si="11"/>
        <v>275000</v>
      </c>
      <c r="I226" s="50"/>
      <c r="J226">
        <f t="shared" si="13"/>
        <v>1</v>
      </c>
      <c r="K226"/>
      <c r="L226"/>
      <c r="M226"/>
    </row>
    <row r="227" spans="1:13" s="6" customFormat="1" outlineLevel="2" x14ac:dyDescent="0.25">
      <c r="A227" s="13">
        <f>COUNTIF(D$7:$D227,D227)</f>
        <v>12</v>
      </c>
      <c r="B227" s="14" t="s">
        <v>426</v>
      </c>
      <c r="C227" s="15" t="s">
        <v>427</v>
      </c>
      <c r="D227" s="13" t="s">
        <v>405</v>
      </c>
      <c r="E227" s="16">
        <v>0.3</v>
      </c>
      <c r="F227" s="17">
        <v>10000</v>
      </c>
      <c r="G227" s="18">
        <v>22</v>
      </c>
      <c r="H227" s="19">
        <f t="shared" si="11"/>
        <v>220000</v>
      </c>
      <c r="I227" s="50"/>
      <c r="J227">
        <f t="shared" si="13"/>
        <v>1</v>
      </c>
      <c r="K227"/>
      <c r="L227"/>
      <c r="M227"/>
    </row>
    <row r="228" spans="1:13" s="6" customFormat="1" outlineLevel="2" x14ac:dyDescent="0.25">
      <c r="A228" s="13">
        <f>COUNTIF(D$7:$D228,D228)</f>
        <v>13</v>
      </c>
      <c r="B228" s="14" t="s">
        <v>428</v>
      </c>
      <c r="C228" s="15" t="s">
        <v>429</v>
      </c>
      <c r="D228" s="13" t="s">
        <v>405</v>
      </c>
      <c r="E228" s="16">
        <v>0.4</v>
      </c>
      <c r="F228" s="17">
        <v>12500</v>
      </c>
      <c r="G228" s="18">
        <v>22</v>
      </c>
      <c r="H228" s="19">
        <f t="shared" si="11"/>
        <v>275000</v>
      </c>
      <c r="I228" s="50"/>
      <c r="J228">
        <f t="shared" si="13"/>
        <v>1</v>
      </c>
      <c r="K228"/>
      <c r="L228"/>
      <c r="M228"/>
    </row>
    <row r="229" spans="1:13" s="6" customFormat="1" outlineLevel="2" x14ac:dyDescent="0.25">
      <c r="A229" s="13">
        <f>COUNTIF(D$7:$D229,D229)</f>
        <v>14</v>
      </c>
      <c r="B229" s="14" t="s">
        <v>430</v>
      </c>
      <c r="C229" s="15" t="s">
        <v>431</v>
      </c>
      <c r="D229" s="13" t="s">
        <v>405</v>
      </c>
      <c r="E229" s="16">
        <v>0.4</v>
      </c>
      <c r="F229" s="17">
        <v>12500</v>
      </c>
      <c r="G229" s="18">
        <v>22</v>
      </c>
      <c r="H229" s="19">
        <f t="shared" si="11"/>
        <v>275000</v>
      </c>
      <c r="I229" s="50"/>
      <c r="J229">
        <f t="shared" si="13"/>
        <v>1</v>
      </c>
      <c r="K229"/>
      <c r="L229"/>
      <c r="M229"/>
    </row>
    <row r="230" spans="1:13" s="6" customFormat="1" outlineLevel="2" x14ac:dyDescent="0.25">
      <c r="A230" s="13">
        <f>COUNTIF(D$7:$D230,D230)</f>
        <v>15</v>
      </c>
      <c r="B230" s="14" t="s">
        <v>432</v>
      </c>
      <c r="C230" s="15" t="s">
        <v>433</v>
      </c>
      <c r="D230" s="13" t="s">
        <v>405</v>
      </c>
      <c r="E230" s="16">
        <v>0.3</v>
      </c>
      <c r="F230" s="17">
        <v>10000</v>
      </c>
      <c r="G230" s="18">
        <v>22</v>
      </c>
      <c r="H230" s="19">
        <f t="shared" si="11"/>
        <v>220000</v>
      </c>
      <c r="I230" s="50"/>
      <c r="J230">
        <f t="shared" si="13"/>
        <v>1</v>
      </c>
      <c r="K230"/>
      <c r="L230"/>
      <c r="M230"/>
    </row>
    <row r="231" spans="1:13" s="6" customFormat="1" outlineLevel="2" x14ac:dyDescent="0.25">
      <c r="A231" s="13">
        <f>COUNTIF(D$7:$D231,D231)</f>
        <v>16</v>
      </c>
      <c r="B231" s="14" t="s">
        <v>434</v>
      </c>
      <c r="C231" s="15" t="s">
        <v>435</v>
      </c>
      <c r="D231" s="13" t="s">
        <v>405</v>
      </c>
      <c r="E231" s="16">
        <v>0.3</v>
      </c>
      <c r="F231" s="17">
        <v>10000</v>
      </c>
      <c r="G231" s="18">
        <v>22</v>
      </c>
      <c r="H231" s="19">
        <f t="shared" si="11"/>
        <v>220000</v>
      </c>
      <c r="I231" s="50"/>
      <c r="J231">
        <f t="shared" si="13"/>
        <v>1</v>
      </c>
      <c r="K231"/>
      <c r="L231"/>
      <c r="M231"/>
    </row>
    <row r="232" spans="1:13" s="6" customFormat="1" outlineLevel="2" x14ac:dyDescent="0.25">
      <c r="A232" s="13">
        <f>COUNTIF(D$7:$D232,D232)</f>
        <v>17</v>
      </c>
      <c r="B232" s="14" t="s">
        <v>436</v>
      </c>
      <c r="C232" s="15" t="s">
        <v>437</v>
      </c>
      <c r="D232" s="13" t="s">
        <v>405</v>
      </c>
      <c r="E232" s="16">
        <v>0.3</v>
      </c>
      <c r="F232" s="17">
        <v>10000</v>
      </c>
      <c r="G232" s="18">
        <v>22</v>
      </c>
      <c r="H232" s="19">
        <f t="shared" si="11"/>
        <v>220000</v>
      </c>
      <c r="I232" s="50"/>
      <c r="J232">
        <f t="shared" si="13"/>
        <v>1</v>
      </c>
      <c r="K232"/>
      <c r="L232"/>
      <c r="M232"/>
    </row>
    <row r="233" spans="1:13" outlineLevel="2" x14ac:dyDescent="0.25">
      <c r="A233" s="13">
        <f>COUNTIF(D$7:$D233,D233)</f>
        <v>18</v>
      </c>
      <c r="B233" s="14" t="s">
        <v>438</v>
      </c>
      <c r="C233" s="15" t="s">
        <v>439</v>
      </c>
      <c r="D233" s="13" t="s">
        <v>405</v>
      </c>
      <c r="E233" s="16">
        <v>0.3</v>
      </c>
      <c r="F233" s="17">
        <v>10000</v>
      </c>
      <c r="G233" s="18">
        <v>22</v>
      </c>
      <c r="H233" s="19">
        <f t="shared" si="11"/>
        <v>220000</v>
      </c>
      <c r="I233" s="50"/>
      <c r="J233">
        <f t="shared" si="13"/>
        <v>1</v>
      </c>
    </row>
    <row r="234" spans="1:13" outlineLevel="2" x14ac:dyDescent="0.25">
      <c r="A234" s="13">
        <f>COUNTIF(D$7:$D234,D234)</f>
        <v>19</v>
      </c>
      <c r="B234" s="14" t="s">
        <v>440</v>
      </c>
      <c r="C234" s="15" t="s">
        <v>441</v>
      </c>
      <c r="D234" s="13" t="s">
        <v>405</v>
      </c>
      <c r="E234" s="16">
        <v>0.3</v>
      </c>
      <c r="F234" s="17">
        <v>10000</v>
      </c>
      <c r="G234" s="18">
        <v>22</v>
      </c>
      <c r="H234" s="19">
        <f t="shared" si="11"/>
        <v>220000</v>
      </c>
      <c r="I234" s="50"/>
      <c r="J234">
        <f t="shared" si="13"/>
        <v>1</v>
      </c>
    </row>
    <row r="235" spans="1:13" outlineLevel="1" x14ac:dyDescent="0.25">
      <c r="A235" s="13"/>
      <c r="B235" s="14"/>
      <c r="C235" s="15"/>
      <c r="D235" s="21" t="s">
        <v>896</v>
      </c>
      <c r="E235" s="16"/>
      <c r="F235" s="17"/>
      <c r="G235" s="18"/>
      <c r="H235" s="22">
        <f>SUBTOTAL(9,H216:H234)</f>
        <v>4595000</v>
      </c>
      <c r="I235" s="50"/>
      <c r="J235">
        <f t="shared" si="13"/>
        <v>0</v>
      </c>
    </row>
    <row r="236" spans="1:13" ht="30" outlineLevel="2" x14ac:dyDescent="0.25">
      <c r="A236" s="13">
        <f>COUNTIF(D$7:$D236,D236)</f>
        <v>1</v>
      </c>
      <c r="B236" s="14" t="s">
        <v>444</v>
      </c>
      <c r="C236" s="15" t="s">
        <v>445</v>
      </c>
      <c r="D236" s="13" t="s">
        <v>446</v>
      </c>
      <c r="E236" s="16">
        <v>0.1</v>
      </c>
      <c r="F236" s="17">
        <v>5000</v>
      </c>
      <c r="G236" s="18">
        <v>17</v>
      </c>
      <c r="H236" s="19">
        <f t="shared" si="11"/>
        <v>85000</v>
      </c>
      <c r="I236" s="50"/>
      <c r="J236">
        <f t="shared" si="13"/>
        <v>1</v>
      </c>
    </row>
    <row r="237" spans="1:13" ht="30" outlineLevel="2" x14ac:dyDescent="0.25">
      <c r="A237" s="13">
        <f>COUNTIF(D$7:$D237,D237)</f>
        <v>2</v>
      </c>
      <c r="B237" s="14" t="s">
        <v>461</v>
      </c>
      <c r="C237" s="15" t="s">
        <v>911</v>
      </c>
      <c r="D237" s="13" t="s">
        <v>446</v>
      </c>
      <c r="E237" s="16">
        <v>0.1</v>
      </c>
      <c r="F237" s="17">
        <v>5000</v>
      </c>
      <c r="G237" s="18">
        <v>22</v>
      </c>
      <c r="H237" s="19">
        <f t="shared" si="11"/>
        <v>110000</v>
      </c>
      <c r="I237" s="50"/>
      <c r="J237">
        <f t="shared" si="13"/>
        <v>1</v>
      </c>
    </row>
    <row r="238" spans="1:13" ht="30" outlineLevel="2" x14ac:dyDescent="0.25">
      <c r="A238" s="13">
        <f>COUNTIF(D$7:$D238,D238)</f>
        <v>3</v>
      </c>
      <c r="B238" s="14" t="s">
        <v>447</v>
      </c>
      <c r="C238" s="15" t="s">
        <v>448</v>
      </c>
      <c r="D238" s="13" t="s">
        <v>446</v>
      </c>
      <c r="E238" s="16">
        <v>0.1</v>
      </c>
      <c r="F238" s="17">
        <v>5000</v>
      </c>
      <c r="G238" s="18">
        <v>22</v>
      </c>
      <c r="H238" s="19">
        <f t="shared" si="11"/>
        <v>110000</v>
      </c>
      <c r="I238" s="50"/>
      <c r="J238">
        <f t="shared" si="13"/>
        <v>1</v>
      </c>
    </row>
    <row r="239" spans="1:13" ht="30" outlineLevel="2" x14ac:dyDescent="0.25">
      <c r="A239" s="13">
        <f>COUNTIF(D$7:$D239,D239)</f>
        <v>4</v>
      </c>
      <c r="B239" s="14" t="s">
        <v>449</v>
      </c>
      <c r="C239" s="15" t="s">
        <v>450</v>
      </c>
      <c r="D239" s="13" t="s">
        <v>446</v>
      </c>
      <c r="E239" s="16">
        <v>0.1</v>
      </c>
      <c r="F239" s="17">
        <v>5000</v>
      </c>
      <c r="G239" s="18">
        <v>22</v>
      </c>
      <c r="H239" s="19">
        <f t="shared" si="11"/>
        <v>110000</v>
      </c>
      <c r="I239" s="50"/>
      <c r="J239">
        <f t="shared" si="13"/>
        <v>1</v>
      </c>
    </row>
    <row r="240" spans="1:13" ht="30" outlineLevel="2" x14ac:dyDescent="0.25">
      <c r="A240" s="13">
        <f>COUNTIF(D$7:$D240,D240)</f>
        <v>5</v>
      </c>
      <c r="B240" s="14" t="s">
        <v>451</v>
      </c>
      <c r="C240" s="15" t="s">
        <v>452</v>
      </c>
      <c r="D240" s="13" t="s">
        <v>446</v>
      </c>
      <c r="E240" s="16">
        <v>0.1</v>
      </c>
      <c r="F240" s="17">
        <v>5000</v>
      </c>
      <c r="G240" s="18">
        <v>22</v>
      </c>
      <c r="H240" s="19">
        <f t="shared" si="11"/>
        <v>110000</v>
      </c>
      <c r="I240" s="50"/>
      <c r="J240">
        <f t="shared" si="13"/>
        <v>1</v>
      </c>
    </row>
    <row r="241" spans="1:10" ht="30" outlineLevel="2" x14ac:dyDescent="0.25">
      <c r="A241" s="13">
        <f>COUNTIF(D$7:$D241,D241)</f>
        <v>6</v>
      </c>
      <c r="B241" s="14" t="s">
        <v>453</v>
      </c>
      <c r="C241" s="15" t="s">
        <v>454</v>
      </c>
      <c r="D241" s="13" t="s">
        <v>446</v>
      </c>
      <c r="E241" s="16">
        <v>0.1</v>
      </c>
      <c r="F241" s="17">
        <v>5000</v>
      </c>
      <c r="G241" s="18">
        <v>22</v>
      </c>
      <c r="H241" s="19">
        <f t="shared" si="11"/>
        <v>110000</v>
      </c>
      <c r="I241" s="50"/>
      <c r="J241">
        <f t="shared" si="13"/>
        <v>1</v>
      </c>
    </row>
    <row r="242" spans="1:10" ht="30" outlineLevel="2" x14ac:dyDescent="0.25">
      <c r="A242" s="13">
        <f>COUNTIF(D$7:$D242,D242)</f>
        <v>7</v>
      </c>
      <c r="B242" s="14" t="s">
        <v>455</v>
      </c>
      <c r="C242" s="15" t="s">
        <v>456</v>
      </c>
      <c r="D242" s="13" t="s">
        <v>446</v>
      </c>
      <c r="E242" s="16">
        <v>0.1</v>
      </c>
      <c r="F242" s="17">
        <v>5000</v>
      </c>
      <c r="G242" s="18">
        <v>22</v>
      </c>
      <c r="H242" s="19">
        <f t="shared" si="11"/>
        <v>110000</v>
      </c>
      <c r="I242" s="50"/>
      <c r="J242">
        <f t="shared" si="13"/>
        <v>1</v>
      </c>
    </row>
    <row r="243" spans="1:10" ht="30" outlineLevel="2" x14ac:dyDescent="0.25">
      <c r="A243" s="13">
        <f>COUNTIF(D$7:$D243,D243)</f>
        <v>8</v>
      </c>
      <c r="B243" s="14" t="s">
        <v>457</v>
      </c>
      <c r="C243" s="15" t="s">
        <v>458</v>
      </c>
      <c r="D243" s="13" t="s">
        <v>446</v>
      </c>
      <c r="E243" s="16">
        <v>0.1</v>
      </c>
      <c r="F243" s="17">
        <v>5000</v>
      </c>
      <c r="G243" s="18">
        <v>22</v>
      </c>
      <c r="H243" s="19">
        <f t="shared" si="11"/>
        <v>110000</v>
      </c>
      <c r="I243" s="50"/>
      <c r="J243">
        <f t="shared" si="13"/>
        <v>1</v>
      </c>
    </row>
    <row r="244" spans="1:10" ht="30" outlineLevel="2" x14ac:dyDescent="0.25">
      <c r="A244" s="13">
        <f>COUNTIF(D$7:$D244,D244)</f>
        <v>9</v>
      </c>
      <c r="B244" s="14" t="s">
        <v>931</v>
      </c>
      <c r="C244" s="15" t="s">
        <v>932</v>
      </c>
      <c r="D244" s="13" t="s">
        <v>446</v>
      </c>
      <c r="E244" s="16">
        <v>0.1</v>
      </c>
      <c r="F244" s="17">
        <v>5000</v>
      </c>
      <c r="G244" s="18">
        <v>22</v>
      </c>
      <c r="H244" s="19">
        <f t="shared" si="11"/>
        <v>110000</v>
      </c>
      <c r="I244" s="50"/>
      <c r="J244">
        <f t="shared" si="13"/>
        <v>1</v>
      </c>
    </row>
    <row r="245" spans="1:10" ht="30" outlineLevel="2" x14ac:dyDescent="0.25">
      <c r="A245" s="13">
        <f>COUNTIF(D$7:$D245,D245)</f>
        <v>10</v>
      </c>
      <c r="B245" s="14" t="s">
        <v>459</v>
      </c>
      <c r="C245" s="15" t="s">
        <v>460</v>
      </c>
      <c r="D245" s="13" t="s">
        <v>446</v>
      </c>
      <c r="E245" s="16">
        <v>0.1</v>
      </c>
      <c r="F245" s="17">
        <v>5000</v>
      </c>
      <c r="G245" s="18">
        <v>22</v>
      </c>
      <c r="H245" s="19">
        <f t="shared" si="11"/>
        <v>110000</v>
      </c>
      <c r="I245" s="50"/>
      <c r="J245">
        <f t="shared" si="13"/>
        <v>1</v>
      </c>
    </row>
    <row r="246" spans="1:10" outlineLevel="1" x14ac:dyDescent="0.25">
      <c r="A246" s="13"/>
      <c r="B246" s="14"/>
      <c r="C246" s="15"/>
      <c r="D246" s="21" t="s">
        <v>896</v>
      </c>
      <c r="E246" s="16"/>
      <c r="F246" s="17"/>
      <c r="G246" s="18"/>
      <c r="H246" s="22">
        <f>SUBTOTAL(9,H236:H245)</f>
        <v>1075000</v>
      </c>
      <c r="I246" s="50"/>
      <c r="J246">
        <f t="shared" si="13"/>
        <v>0</v>
      </c>
    </row>
    <row r="247" spans="1:10" ht="30" outlineLevel="2" x14ac:dyDescent="0.25">
      <c r="A247" s="13">
        <f>COUNTIF(D$7:$D247,D247)</f>
        <v>1</v>
      </c>
      <c r="B247" s="14" t="s">
        <v>462</v>
      </c>
      <c r="C247" s="15" t="s">
        <v>342</v>
      </c>
      <c r="D247" s="13" t="s">
        <v>463</v>
      </c>
      <c r="E247" s="16">
        <v>0.2</v>
      </c>
      <c r="F247" s="17">
        <v>7500</v>
      </c>
      <c r="G247" s="18">
        <v>20.5</v>
      </c>
      <c r="H247" s="19">
        <f t="shared" si="11"/>
        <v>153750</v>
      </c>
      <c r="I247" s="50"/>
      <c r="J247">
        <f t="shared" si="13"/>
        <v>1</v>
      </c>
    </row>
    <row r="248" spans="1:10" ht="30" outlineLevel="2" x14ac:dyDescent="0.25">
      <c r="A248" s="13">
        <f>COUNTIF(D$7:$D248,D248)</f>
        <v>2</v>
      </c>
      <c r="B248" s="14" t="s">
        <v>464</v>
      </c>
      <c r="C248" s="15" t="s">
        <v>465</v>
      </c>
      <c r="D248" s="13" t="s">
        <v>463</v>
      </c>
      <c r="E248" s="16">
        <v>0.2</v>
      </c>
      <c r="F248" s="17">
        <v>7500</v>
      </c>
      <c r="G248" s="18">
        <v>22</v>
      </c>
      <c r="H248" s="19">
        <f t="shared" si="11"/>
        <v>165000</v>
      </c>
      <c r="I248" s="50"/>
      <c r="J248">
        <f t="shared" si="13"/>
        <v>1</v>
      </c>
    </row>
    <row r="249" spans="1:10" ht="30" outlineLevel="2" x14ac:dyDescent="0.25">
      <c r="A249" s="13">
        <f>COUNTIF(D$7:$D249,D249)</f>
        <v>3</v>
      </c>
      <c r="B249" s="14" t="s">
        <v>466</v>
      </c>
      <c r="C249" s="15" t="s">
        <v>467</v>
      </c>
      <c r="D249" s="13" t="s">
        <v>463</v>
      </c>
      <c r="E249" s="16">
        <v>0.2</v>
      </c>
      <c r="F249" s="17">
        <v>7500</v>
      </c>
      <c r="G249" s="18">
        <v>18</v>
      </c>
      <c r="H249" s="19">
        <f t="shared" si="11"/>
        <v>135000</v>
      </c>
      <c r="I249" s="50"/>
      <c r="J249">
        <f t="shared" si="13"/>
        <v>1</v>
      </c>
    </row>
    <row r="250" spans="1:10" ht="30" outlineLevel="2" x14ac:dyDescent="0.25">
      <c r="A250" s="13">
        <f>COUNTIF(D$7:$D250,D250)</f>
        <v>4</v>
      </c>
      <c r="B250" s="14" t="s">
        <v>468</v>
      </c>
      <c r="C250" s="15" t="s">
        <v>469</v>
      </c>
      <c r="D250" s="13" t="s">
        <v>463</v>
      </c>
      <c r="E250" s="16">
        <v>0.2</v>
      </c>
      <c r="F250" s="17">
        <v>7500</v>
      </c>
      <c r="G250" s="18">
        <v>22</v>
      </c>
      <c r="H250" s="19">
        <f t="shared" si="11"/>
        <v>165000</v>
      </c>
      <c r="I250" s="50"/>
      <c r="J250">
        <f t="shared" si="13"/>
        <v>1</v>
      </c>
    </row>
    <row r="251" spans="1:10" ht="30" outlineLevel="2" x14ac:dyDescent="0.25">
      <c r="A251" s="13">
        <f>COUNTIF(D$7:$D251,D251)</f>
        <v>5</v>
      </c>
      <c r="B251" s="14" t="s">
        <v>470</v>
      </c>
      <c r="C251" s="15" t="s">
        <v>471</v>
      </c>
      <c r="D251" s="13" t="s">
        <v>463</v>
      </c>
      <c r="E251" s="16">
        <v>0.2</v>
      </c>
      <c r="F251" s="17">
        <v>7500</v>
      </c>
      <c r="G251" s="18">
        <v>22</v>
      </c>
      <c r="H251" s="19">
        <f t="shared" si="11"/>
        <v>165000</v>
      </c>
      <c r="I251" s="50"/>
      <c r="J251">
        <f t="shared" si="13"/>
        <v>1</v>
      </c>
    </row>
    <row r="252" spans="1:10" ht="30" outlineLevel="2" x14ac:dyDescent="0.25">
      <c r="A252" s="13">
        <f>COUNTIF(D$7:$D252,D252)</f>
        <v>6</v>
      </c>
      <c r="B252" s="14" t="s">
        <v>472</v>
      </c>
      <c r="C252" s="15" t="s">
        <v>473</v>
      </c>
      <c r="D252" s="13" t="s">
        <v>463</v>
      </c>
      <c r="E252" s="16">
        <v>0.2</v>
      </c>
      <c r="F252" s="17">
        <v>7500</v>
      </c>
      <c r="G252" s="18">
        <v>22</v>
      </c>
      <c r="H252" s="19">
        <f t="shared" si="11"/>
        <v>165000</v>
      </c>
      <c r="I252" s="50"/>
      <c r="J252">
        <f t="shared" si="13"/>
        <v>1</v>
      </c>
    </row>
    <row r="253" spans="1:10" ht="30" outlineLevel="2" x14ac:dyDescent="0.25">
      <c r="A253" s="13">
        <f>COUNTIF(D$7:$D253,D253)</f>
        <v>7</v>
      </c>
      <c r="B253" s="14" t="s">
        <v>474</v>
      </c>
      <c r="C253" s="15" t="s">
        <v>174</v>
      </c>
      <c r="D253" s="13" t="s">
        <v>463</v>
      </c>
      <c r="E253" s="16">
        <v>0.2</v>
      </c>
      <c r="F253" s="17">
        <v>7500</v>
      </c>
      <c r="G253" s="18">
        <v>22</v>
      </c>
      <c r="H253" s="19">
        <f t="shared" si="11"/>
        <v>165000</v>
      </c>
      <c r="I253" s="50"/>
      <c r="J253">
        <f t="shared" si="13"/>
        <v>1</v>
      </c>
    </row>
    <row r="254" spans="1:10" ht="30" outlineLevel="2" x14ac:dyDescent="0.25">
      <c r="A254" s="13">
        <f>COUNTIF(D$7:$D254,D254)</f>
        <v>8</v>
      </c>
      <c r="B254" s="14" t="s">
        <v>475</v>
      </c>
      <c r="C254" s="15" t="s">
        <v>476</v>
      </c>
      <c r="D254" s="13" t="s">
        <v>463</v>
      </c>
      <c r="E254" s="16">
        <v>0.2</v>
      </c>
      <c r="F254" s="17">
        <v>7500</v>
      </c>
      <c r="G254" s="18">
        <v>22</v>
      </c>
      <c r="H254" s="19">
        <f t="shared" si="11"/>
        <v>165000</v>
      </c>
      <c r="I254" s="50"/>
      <c r="J254">
        <f t="shared" ref="J254:J276" si="14">COUNTIF($B$7:$B$482,B254)</f>
        <v>1</v>
      </c>
    </row>
    <row r="255" spans="1:10" ht="30" outlineLevel="2" x14ac:dyDescent="0.25">
      <c r="A255" s="13">
        <f>COUNTIF(D$7:$D255,D255)</f>
        <v>9</v>
      </c>
      <c r="B255" s="14" t="s">
        <v>938</v>
      </c>
      <c r="C255" s="15" t="s">
        <v>937</v>
      </c>
      <c r="D255" s="13" t="s">
        <v>463</v>
      </c>
      <c r="E255" s="16">
        <v>0.2</v>
      </c>
      <c r="F255" s="17">
        <v>7500</v>
      </c>
      <c r="G255" s="18">
        <v>22</v>
      </c>
      <c r="H255" s="19">
        <f t="shared" si="11"/>
        <v>165000</v>
      </c>
      <c r="I255" s="50"/>
      <c r="J255">
        <f t="shared" si="14"/>
        <v>1</v>
      </c>
    </row>
    <row r="256" spans="1:10" ht="30" outlineLevel="2" x14ac:dyDescent="0.25">
      <c r="A256" s="13">
        <f>COUNTIF(D$7:$D256,D256)</f>
        <v>10</v>
      </c>
      <c r="B256" s="14" t="s">
        <v>477</v>
      </c>
      <c r="C256" s="15" t="s">
        <v>478</v>
      </c>
      <c r="D256" s="13" t="s">
        <v>463</v>
      </c>
      <c r="E256" s="16">
        <v>0.2</v>
      </c>
      <c r="F256" s="17">
        <v>7500</v>
      </c>
      <c r="G256" s="18">
        <v>22</v>
      </c>
      <c r="H256" s="19">
        <f t="shared" si="11"/>
        <v>165000</v>
      </c>
      <c r="I256" s="50"/>
      <c r="J256">
        <f t="shared" si="14"/>
        <v>1</v>
      </c>
    </row>
    <row r="257" spans="1:10" ht="30" outlineLevel="2" x14ac:dyDescent="0.25">
      <c r="A257" s="13">
        <f>COUNTIF(D$7:$D257,D257)</f>
        <v>11</v>
      </c>
      <c r="B257" s="14" t="s">
        <v>481</v>
      </c>
      <c r="C257" s="15" t="s">
        <v>482</v>
      </c>
      <c r="D257" s="13" t="s">
        <v>463</v>
      </c>
      <c r="E257" s="16">
        <v>0.2</v>
      </c>
      <c r="F257" s="17">
        <v>7500</v>
      </c>
      <c r="G257" s="18">
        <v>22</v>
      </c>
      <c r="H257" s="19">
        <f t="shared" si="11"/>
        <v>165000</v>
      </c>
      <c r="I257" s="50"/>
      <c r="J257">
        <f t="shared" si="14"/>
        <v>1</v>
      </c>
    </row>
    <row r="258" spans="1:10" ht="30" outlineLevel="2" x14ac:dyDescent="0.25">
      <c r="A258" s="13">
        <f>COUNTIF(D$7:$D258,D258)</f>
        <v>12</v>
      </c>
      <c r="B258" s="14" t="s">
        <v>485</v>
      </c>
      <c r="C258" s="15" t="s">
        <v>486</v>
      </c>
      <c r="D258" s="13" t="s">
        <v>463</v>
      </c>
      <c r="E258" s="16">
        <v>0.2</v>
      </c>
      <c r="F258" s="17">
        <v>7500</v>
      </c>
      <c r="G258" s="18">
        <v>22</v>
      </c>
      <c r="H258" s="19">
        <f t="shared" si="11"/>
        <v>165000</v>
      </c>
      <c r="I258" s="50"/>
      <c r="J258">
        <f t="shared" si="14"/>
        <v>1</v>
      </c>
    </row>
    <row r="259" spans="1:10" outlineLevel="1" x14ac:dyDescent="0.25">
      <c r="A259" s="13"/>
      <c r="B259" s="14"/>
      <c r="C259" s="15"/>
      <c r="D259" s="21" t="s">
        <v>896</v>
      </c>
      <c r="E259" s="16"/>
      <c r="F259" s="17"/>
      <c r="G259" s="18"/>
      <c r="H259" s="22">
        <f>SUBTOTAL(9,H247:H258)</f>
        <v>1938750</v>
      </c>
      <c r="I259" s="50"/>
      <c r="J259">
        <f t="shared" si="14"/>
        <v>0</v>
      </c>
    </row>
    <row r="260" spans="1:10" outlineLevel="2" x14ac:dyDescent="0.25">
      <c r="A260" s="13">
        <v>1</v>
      </c>
      <c r="B260" s="14" t="s">
        <v>512</v>
      </c>
      <c r="C260" s="15" t="s">
        <v>513</v>
      </c>
      <c r="D260" s="13" t="s">
        <v>489</v>
      </c>
      <c r="E260" s="16">
        <v>0.2</v>
      </c>
      <c r="F260" s="17">
        <v>7500</v>
      </c>
      <c r="G260" s="18">
        <v>21</v>
      </c>
      <c r="H260" s="19">
        <f>G260*F260</f>
        <v>157500</v>
      </c>
      <c r="I260" s="50"/>
      <c r="J260">
        <f t="shared" si="14"/>
        <v>1</v>
      </c>
    </row>
    <row r="261" spans="1:10" outlineLevel="2" x14ac:dyDescent="0.25">
      <c r="A261" s="13">
        <f>COUNTIF(D$7:$D261,D261)</f>
        <v>2</v>
      </c>
      <c r="B261" s="14" t="s">
        <v>487</v>
      </c>
      <c r="C261" s="15" t="s">
        <v>488</v>
      </c>
      <c r="D261" s="13" t="s">
        <v>489</v>
      </c>
      <c r="E261" s="16">
        <v>0.2</v>
      </c>
      <c r="F261" s="17">
        <v>7500</v>
      </c>
      <c r="G261" s="18">
        <v>22</v>
      </c>
      <c r="H261" s="19">
        <f t="shared" si="11"/>
        <v>165000</v>
      </c>
      <c r="I261" s="50"/>
      <c r="J261">
        <f t="shared" si="14"/>
        <v>1</v>
      </c>
    </row>
    <row r="262" spans="1:10" outlineLevel="2" x14ac:dyDescent="0.25">
      <c r="A262" s="13">
        <f>COUNTIF(D$7:$D262,D262)</f>
        <v>3</v>
      </c>
      <c r="B262" s="14" t="s">
        <v>490</v>
      </c>
      <c r="C262" s="15" t="s">
        <v>491</v>
      </c>
      <c r="D262" s="13" t="s">
        <v>489</v>
      </c>
      <c r="E262" s="16">
        <v>0.2</v>
      </c>
      <c r="F262" s="17">
        <v>7500</v>
      </c>
      <c r="G262" s="18">
        <v>22</v>
      </c>
      <c r="H262" s="19">
        <f t="shared" si="11"/>
        <v>165000</v>
      </c>
      <c r="I262" s="50"/>
      <c r="J262">
        <f t="shared" si="14"/>
        <v>1</v>
      </c>
    </row>
    <row r="263" spans="1:10" outlineLevel="2" x14ac:dyDescent="0.25">
      <c r="A263" s="13">
        <f>COUNTIF(D$7:$D263,D263)</f>
        <v>4</v>
      </c>
      <c r="B263" s="14" t="s">
        <v>492</v>
      </c>
      <c r="C263" s="15" t="s">
        <v>493</v>
      </c>
      <c r="D263" s="13" t="s">
        <v>489</v>
      </c>
      <c r="E263" s="16">
        <v>0.2</v>
      </c>
      <c r="F263" s="17">
        <v>7500</v>
      </c>
      <c r="G263" s="18">
        <v>22</v>
      </c>
      <c r="H263" s="19">
        <f t="shared" si="11"/>
        <v>165000</v>
      </c>
      <c r="I263" s="50"/>
      <c r="J263">
        <f t="shared" si="14"/>
        <v>1</v>
      </c>
    </row>
    <row r="264" spans="1:10" outlineLevel="2" x14ac:dyDescent="0.25">
      <c r="A264" s="13">
        <f>COUNTIF(D$7:$D264,D264)</f>
        <v>5</v>
      </c>
      <c r="B264" s="14" t="s">
        <v>494</v>
      </c>
      <c r="C264" s="15" t="s">
        <v>495</v>
      </c>
      <c r="D264" s="13" t="s">
        <v>489</v>
      </c>
      <c r="E264" s="16">
        <v>0.2</v>
      </c>
      <c r="F264" s="17">
        <v>7500</v>
      </c>
      <c r="G264" s="18">
        <v>22</v>
      </c>
      <c r="H264" s="19">
        <f t="shared" si="11"/>
        <v>165000</v>
      </c>
      <c r="I264" s="50"/>
      <c r="J264">
        <f t="shared" si="14"/>
        <v>1</v>
      </c>
    </row>
    <row r="265" spans="1:10" outlineLevel="2" x14ac:dyDescent="0.25">
      <c r="A265" s="13">
        <f>COUNTIF(D$7:$D265,D265)</f>
        <v>6</v>
      </c>
      <c r="B265" s="14" t="s">
        <v>496</v>
      </c>
      <c r="C265" s="15" t="s">
        <v>497</v>
      </c>
      <c r="D265" s="13" t="s">
        <v>489</v>
      </c>
      <c r="E265" s="16">
        <v>0.2</v>
      </c>
      <c r="F265" s="17">
        <v>7500</v>
      </c>
      <c r="G265" s="18">
        <v>22</v>
      </c>
      <c r="H265" s="19">
        <f t="shared" si="11"/>
        <v>165000</v>
      </c>
      <c r="I265" s="50"/>
      <c r="J265">
        <f t="shared" si="14"/>
        <v>1</v>
      </c>
    </row>
    <row r="266" spans="1:10" outlineLevel="2" x14ac:dyDescent="0.25">
      <c r="A266" s="13">
        <f>COUNTIF(D$7:$D266,D266)</f>
        <v>7</v>
      </c>
      <c r="B266" s="14" t="s">
        <v>498</v>
      </c>
      <c r="C266" s="15" t="s">
        <v>499</v>
      </c>
      <c r="D266" s="13" t="s">
        <v>489</v>
      </c>
      <c r="E266" s="16">
        <v>0.2</v>
      </c>
      <c r="F266" s="17">
        <v>7500</v>
      </c>
      <c r="G266" s="18">
        <v>20</v>
      </c>
      <c r="H266" s="19">
        <f t="shared" si="11"/>
        <v>150000</v>
      </c>
      <c r="I266" s="50"/>
      <c r="J266">
        <f t="shared" si="14"/>
        <v>1</v>
      </c>
    </row>
    <row r="267" spans="1:10" outlineLevel="2" x14ac:dyDescent="0.25">
      <c r="A267" s="13">
        <f>COUNTIF(D$7:$D267,D267)</f>
        <v>8</v>
      </c>
      <c r="B267" s="14" t="s">
        <v>500</v>
      </c>
      <c r="C267" s="15" t="s">
        <v>501</v>
      </c>
      <c r="D267" s="13" t="s">
        <v>489</v>
      </c>
      <c r="E267" s="16">
        <v>0.2</v>
      </c>
      <c r="F267" s="17">
        <v>7500</v>
      </c>
      <c r="G267" s="18">
        <v>22</v>
      </c>
      <c r="H267" s="19">
        <f t="shared" si="11"/>
        <v>165000</v>
      </c>
      <c r="I267" s="50"/>
      <c r="J267">
        <f t="shared" si="14"/>
        <v>1</v>
      </c>
    </row>
    <row r="268" spans="1:10" outlineLevel="2" x14ac:dyDescent="0.25">
      <c r="A268" s="13">
        <f>COUNTIF(D$7:$D268,D268)</f>
        <v>9</v>
      </c>
      <c r="B268" s="14" t="s">
        <v>502</v>
      </c>
      <c r="C268" s="15" t="s">
        <v>503</v>
      </c>
      <c r="D268" s="13" t="s">
        <v>489</v>
      </c>
      <c r="E268" s="16">
        <v>0.2</v>
      </c>
      <c r="F268" s="17">
        <v>7500</v>
      </c>
      <c r="G268" s="18">
        <v>22</v>
      </c>
      <c r="H268" s="19">
        <f t="shared" si="11"/>
        <v>165000</v>
      </c>
      <c r="I268" s="50"/>
      <c r="J268">
        <f t="shared" si="14"/>
        <v>1</v>
      </c>
    </row>
    <row r="269" spans="1:10" outlineLevel="2" x14ac:dyDescent="0.25">
      <c r="A269" s="13">
        <f>COUNTIF(D$7:$D269,D269)</f>
        <v>10</v>
      </c>
      <c r="B269" s="14" t="s">
        <v>504</v>
      </c>
      <c r="C269" s="15" t="s">
        <v>505</v>
      </c>
      <c r="D269" s="13" t="s">
        <v>489</v>
      </c>
      <c r="E269" s="16">
        <v>0.2</v>
      </c>
      <c r="F269" s="17">
        <v>7500</v>
      </c>
      <c r="G269" s="18">
        <v>22</v>
      </c>
      <c r="H269" s="19">
        <f t="shared" si="11"/>
        <v>165000</v>
      </c>
      <c r="I269" s="50"/>
      <c r="J269">
        <f t="shared" si="14"/>
        <v>1</v>
      </c>
    </row>
    <row r="270" spans="1:10" outlineLevel="2" x14ac:dyDescent="0.25">
      <c r="A270" s="13">
        <f>COUNTIF(D$7:$D270,D270)</f>
        <v>11</v>
      </c>
      <c r="B270" s="14" t="s">
        <v>506</v>
      </c>
      <c r="C270" s="15" t="s">
        <v>507</v>
      </c>
      <c r="D270" s="13" t="s">
        <v>489</v>
      </c>
      <c r="E270" s="16">
        <v>0.2</v>
      </c>
      <c r="F270" s="17">
        <v>7500</v>
      </c>
      <c r="G270" s="18">
        <v>22</v>
      </c>
      <c r="H270" s="19">
        <f t="shared" ref="H270:H338" si="15">G270*F270</f>
        <v>165000</v>
      </c>
      <c r="I270" s="50"/>
      <c r="J270">
        <f t="shared" si="14"/>
        <v>1</v>
      </c>
    </row>
    <row r="271" spans="1:10" outlineLevel="2" x14ac:dyDescent="0.25">
      <c r="A271" s="13">
        <f>COUNTIF(D$7:$D271,D271)</f>
        <v>12</v>
      </c>
      <c r="B271" s="14" t="s">
        <v>969</v>
      </c>
      <c r="C271" s="15" t="s">
        <v>970</v>
      </c>
      <c r="D271" s="13" t="s">
        <v>489</v>
      </c>
      <c r="E271" s="16">
        <v>0.2</v>
      </c>
      <c r="F271" s="17">
        <v>7500</v>
      </c>
      <c r="G271" s="18">
        <v>22</v>
      </c>
      <c r="H271" s="19">
        <f t="shared" si="15"/>
        <v>165000</v>
      </c>
      <c r="I271" s="50"/>
      <c r="J271">
        <f t="shared" si="14"/>
        <v>1</v>
      </c>
    </row>
    <row r="272" spans="1:10" outlineLevel="2" x14ac:dyDescent="0.25">
      <c r="A272" s="13">
        <f>COUNTIF(D$7:$D272,D272)</f>
        <v>13</v>
      </c>
      <c r="B272" s="14" t="s">
        <v>965</v>
      </c>
      <c r="C272" s="15" t="s">
        <v>966</v>
      </c>
      <c r="D272" s="13" t="s">
        <v>489</v>
      </c>
      <c r="E272" s="16">
        <v>0.2</v>
      </c>
      <c r="F272" s="17">
        <v>7500</v>
      </c>
      <c r="G272" s="18">
        <v>22</v>
      </c>
      <c r="H272" s="19">
        <f t="shared" si="15"/>
        <v>165000</v>
      </c>
      <c r="I272" s="50"/>
      <c r="J272">
        <f t="shared" si="14"/>
        <v>1</v>
      </c>
    </row>
    <row r="273" spans="1:10" outlineLevel="2" x14ac:dyDescent="0.25">
      <c r="A273" s="13">
        <f>COUNTIF(D$7:$D273,D273)</f>
        <v>14</v>
      </c>
      <c r="B273" s="14" t="s">
        <v>508</v>
      </c>
      <c r="C273" s="15" t="s">
        <v>509</v>
      </c>
      <c r="D273" s="13" t="s">
        <v>489</v>
      </c>
      <c r="E273" s="16">
        <v>0.2</v>
      </c>
      <c r="F273" s="17">
        <v>7500</v>
      </c>
      <c r="G273" s="18">
        <v>22</v>
      </c>
      <c r="H273" s="19">
        <f t="shared" si="15"/>
        <v>165000</v>
      </c>
      <c r="I273" s="50"/>
      <c r="J273">
        <f t="shared" si="14"/>
        <v>1</v>
      </c>
    </row>
    <row r="274" spans="1:10" outlineLevel="1" x14ac:dyDescent="0.25">
      <c r="A274" s="13"/>
      <c r="B274" s="14"/>
      <c r="C274" s="15"/>
      <c r="D274" s="21" t="s">
        <v>896</v>
      </c>
      <c r="E274" s="16"/>
      <c r="F274" s="17"/>
      <c r="G274" s="18"/>
      <c r="H274" s="22">
        <f>SUBTOTAL(9,H260:H273)</f>
        <v>2287500</v>
      </c>
      <c r="I274" s="50"/>
      <c r="J274">
        <f t="shared" si="14"/>
        <v>0</v>
      </c>
    </row>
    <row r="275" spans="1:10" outlineLevel="1" x14ac:dyDescent="0.25">
      <c r="A275" s="13">
        <f>COUNTIF(D$7:$D275,D275)</f>
        <v>1</v>
      </c>
      <c r="B275" s="29" t="s">
        <v>519</v>
      </c>
      <c r="C275" s="30" t="s">
        <v>520</v>
      </c>
      <c r="D275" s="31" t="s">
        <v>516</v>
      </c>
      <c r="E275" s="16">
        <v>0.2</v>
      </c>
      <c r="F275" s="17">
        <v>7500</v>
      </c>
      <c r="G275" s="18">
        <v>21</v>
      </c>
      <c r="H275" s="19">
        <f t="shared" si="15"/>
        <v>157500</v>
      </c>
      <c r="I275" s="50"/>
      <c r="J275">
        <f t="shared" si="14"/>
        <v>1</v>
      </c>
    </row>
    <row r="276" spans="1:10" outlineLevel="2" x14ac:dyDescent="0.25">
      <c r="A276" s="13">
        <f>COUNTIF(D$7:$D276,D276)</f>
        <v>2</v>
      </c>
      <c r="B276" s="29" t="s">
        <v>514</v>
      </c>
      <c r="C276" s="30" t="s">
        <v>515</v>
      </c>
      <c r="D276" s="31" t="s">
        <v>516</v>
      </c>
      <c r="E276" s="16">
        <v>0.2</v>
      </c>
      <c r="F276" s="17">
        <v>7500</v>
      </c>
      <c r="G276" s="18">
        <v>22</v>
      </c>
      <c r="H276" s="19">
        <f t="shared" si="15"/>
        <v>165000</v>
      </c>
      <c r="I276" s="50"/>
      <c r="J276">
        <f t="shared" si="14"/>
        <v>1</v>
      </c>
    </row>
    <row r="277" spans="1:10" outlineLevel="2" x14ac:dyDescent="0.25">
      <c r="A277" s="13">
        <f>COUNTIF(D$7:$D277,D277)</f>
        <v>3</v>
      </c>
      <c r="B277" s="29" t="s">
        <v>980</v>
      </c>
      <c r="C277" s="30" t="s">
        <v>981</v>
      </c>
      <c r="D277" s="31" t="s">
        <v>516</v>
      </c>
      <c r="E277" s="16">
        <v>0.2</v>
      </c>
      <c r="F277" s="17">
        <v>7500</v>
      </c>
      <c r="G277" s="18">
        <v>21</v>
      </c>
      <c r="H277" s="19">
        <f t="shared" si="15"/>
        <v>157500</v>
      </c>
      <c r="I277" s="50"/>
    </row>
    <row r="278" spans="1:10" outlineLevel="2" x14ac:dyDescent="0.25">
      <c r="A278" s="13">
        <f>COUNTIF(D$7:$D278,D278)</f>
        <v>4</v>
      </c>
      <c r="B278" s="29" t="s">
        <v>982</v>
      </c>
      <c r="C278" s="30" t="s">
        <v>983</v>
      </c>
      <c r="D278" s="31" t="s">
        <v>516</v>
      </c>
      <c r="E278" s="16">
        <v>0.2</v>
      </c>
      <c r="F278" s="17">
        <v>7500</v>
      </c>
      <c r="G278" s="18">
        <v>22</v>
      </c>
      <c r="H278" s="19">
        <f t="shared" si="15"/>
        <v>165000</v>
      </c>
      <c r="I278" s="50"/>
    </row>
    <row r="279" spans="1:10" outlineLevel="2" x14ac:dyDescent="0.25">
      <c r="A279" s="13">
        <f>COUNTIF(D$7:$D279,D279)</f>
        <v>5</v>
      </c>
      <c r="B279" s="29" t="s">
        <v>517</v>
      </c>
      <c r="C279" s="30" t="s">
        <v>518</v>
      </c>
      <c r="D279" s="31" t="s">
        <v>516</v>
      </c>
      <c r="E279" s="16">
        <v>0.2</v>
      </c>
      <c r="F279" s="17">
        <v>7500</v>
      </c>
      <c r="G279" s="18">
        <v>22</v>
      </c>
      <c r="H279" s="19">
        <f t="shared" si="15"/>
        <v>165000</v>
      </c>
      <c r="I279" s="50"/>
      <c r="J279">
        <f t="shared" ref="J279:J310" si="16">COUNTIF($B$7:$B$482,B279)</f>
        <v>1</v>
      </c>
    </row>
    <row r="280" spans="1:10" outlineLevel="1" x14ac:dyDescent="0.25">
      <c r="A280" s="13"/>
      <c r="B280" s="14"/>
      <c r="C280" s="15"/>
      <c r="D280" s="21" t="s">
        <v>896</v>
      </c>
      <c r="E280" s="16"/>
      <c r="F280" s="17"/>
      <c r="G280" s="18"/>
      <c r="H280" s="22">
        <f>SUBTOTAL(9,H275:H279)</f>
        <v>810000</v>
      </c>
      <c r="I280" s="50"/>
      <c r="J280">
        <f t="shared" si="16"/>
        <v>0</v>
      </c>
    </row>
    <row r="281" spans="1:10" outlineLevel="2" x14ac:dyDescent="0.25">
      <c r="A281" s="13">
        <f>COUNTIF(D$7:$D281,D281)</f>
        <v>1</v>
      </c>
      <c r="B281" s="14" t="s">
        <v>521</v>
      </c>
      <c r="C281" s="15" t="s">
        <v>522</v>
      </c>
      <c r="D281" s="13" t="s">
        <v>523</v>
      </c>
      <c r="E281" s="16">
        <v>0.4</v>
      </c>
      <c r="F281" s="17">
        <v>12500</v>
      </c>
      <c r="G281" s="18">
        <v>22</v>
      </c>
      <c r="H281" s="19">
        <f t="shared" si="15"/>
        <v>275000</v>
      </c>
      <c r="I281" s="50"/>
      <c r="J281">
        <f t="shared" si="16"/>
        <v>1</v>
      </c>
    </row>
    <row r="282" spans="1:10" outlineLevel="2" x14ac:dyDescent="0.25">
      <c r="A282" s="13">
        <f>COUNTIF(D$7:$D282,D282)</f>
        <v>2</v>
      </c>
      <c r="B282" s="14" t="s">
        <v>526</v>
      </c>
      <c r="C282" s="15" t="s">
        <v>527</v>
      </c>
      <c r="D282" s="13" t="s">
        <v>523</v>
      </c>
      <c r="E282" s="16">
        <v>0.4</v>
      </c>
      <c r="F282" s="17">
        <v>12500</v>
      </c>
      <c r="G282" s="18">
        <v>22</v>
      </c>
      <c r="H282" s="19">
        <f t="shared" si="15"/>
        <v>275000</v>
      </c>
      <c r="I282" s="50"/>
      <c r="J282">
        <f t="shared" si="16"/>
        <v>1</v>
      </c>
    </row>
    <row r="283" spans="1:10" outlineLevel="2" x14ac:dyDescent="0.25">
      <c r="A283" s="13">
        <f>COUNTIF(D$7:$D283,D283)</f>
        <v>3</v>
      </c>
      <c r="B283" s="14" t="s">
        <v>528</v>
      </c>
      <c r="C283" s="15" t="s">
        <v>529</v>
      </c>
      <c r="D283" s="13" t="s">
        <v>523</v>
      </c>
      <c r="E283" s="16">
        <v>0.4</v>
      </c>
      <c r="F283" s="17">
        <v>12500</v>
      </c>
      <c r="G283" s="18">
        <v>22</v>
      </c>
      <c r="H283" s="19">
        <f t="shared" si="15"/>
        <v>275000</v>
      </c>
      <c r="I283" s="50"/>
      <c r="J283">
        <f t="shared" si="16"/>
        <v>1</v>
      </c>
    </row>
    <row r="284" spans="1:10" outlineLevel="2" x14ac:dyDescent="0.25">
      <c r="A284" s="13">
        <f>COUNTIF(D$7:$D284,D284)</f>
        <v>4</v>
      </c>
      <c r="B284" s="14" t="s">
        <v>530</v>
      </c>
      <c r="C284" s="15" t="s">
        <v>531</v>
      </c>
      <c r="D284" s="13" t="s">
        <v>523</v>
      </c>
      <c r="E284" s="16">
        <v>0.4</v>
      </c>
      <c r="F284" s="17">
        <v>12500</v>
      </c>
      <c r="G284" s="18">
        <v>22</v>
      </c>
      <c r="H284" s="19">
        <f t="shared" si="15"/>
        <v>275000</v>
      </c>
      <c r="I284" s="50"/>
      <c r="J284">
        <f t="shared" si="16"/>
        <v>1</v>
      </c>
    </row>
    <row r="285" spans="1:10" outlineLevel="2" x14ac:dyDescent="0.25">
      <c r="A285" s="13">
        <f>COUNTIF(D$7:$D285,D285)</f>
        <v>5</v>
      </c>
      <c r="B285" s="14" t="s">
        <v>532</v>
      </c>
      <c r="C285" s="15" t="s">
        <v>533</v>
      </c>
      <c r="D285" s="13" t="s">
        <v>523</v>
      </c>
      <c r="E285" s="16">
        <v>0.4</v>
      </c>
      <c r="F285" s="17">
        <v>12500</v>
      </c>
      <c r="G285" s="18">
        <v>22</v>
      </c>
      <c r="H285" s="19">
        <f t="shared" si="15"/>
        <v>275000</v>
      </c>
      <c r="I285" s="50"/>
      <c r="J285">
        <f t="shared" si="16"/>
        <v>1</v>
      </c>
    </row>
    <row r="286" spans="1:10" outlineLevel="2" x14ac:dyDescent="0.25">
      <c r="A286" s="13">
        <f>COUNTIF(D$7:$D286,D286)</f>
        <v>6</v>
      </c>
      <c r="B286" s="14" t="s">
        <v>534</v>
      </c>
      <c r="C286" s="15" t="s">
        <v>535</v>
      </c>
      <c r="D286" s="13" t="s">
        <v>523</v>
      </c>
      <c r="E286" s="16">
        <v>0.4</v>
      </c>
      <c r="F286" s="17">
        <v>12500</v>
      </c>
      <c r="G286" s="18">
        <v>22</v>
      </c>
      <c r="H286" s="19">
        <f t="shared" si="15"/>
        <v>275000</v>
      </c>
      <c r="I286" s="50"/>
      <c r="J286">
        <f t="shared" si="16"/>
        <v>1</v>
      </c>
    </row>
    <row r="287" spans="1:10" outlineLevel="2" x14ac:dyDescent="0.25">
      <c r="A287" s="13">
        <f>COUNTIF(D$7:$D287,D287)</f>
        <v>7</v>
      </c>
      <c r="B287" s="14" t="s">
        <v>536</v>
      </c>
      <c r="C287" s="15" t="s">
        <v>537</v>
      </c>
      <c r="D287" s="13" t="s">
        <v>523</v>
      </c>
      <c r="E287" s="16">
        <v>0.4</v>
      </c>
      <c r="F287" s="17">
        <v>12500</v>
      </c>
      <c r="G287" s="18">
        <v>19</v>
      </c>
      <c r="H287" s="19">
        <f t="shared" si="15"/>
        <v>237500</v>
      </c>
      <c r="I287" s="50"/>
      <c r="J287">
        <f t="shared" si="16"/>
        <v>1</v>
      </c>
    </row>
    <row r="288" spans="1:10" outlineLevel="2" x14ac:dyDescent="0.25">
      <c r="A288" s="13">
        <f>COUNTIF(D$7:$D288,D288)</f>
        <v>8</v>
      </c>
      <c r="B288" s="14" t="s">
        <v>538</v>
      </c>
      <c r="C288" s="15" t="s">
        <v>539</v>
      </c>
      <c r="D288" s="13" t="s">
        <v>523</v>
      </c>
      <c r="E288" s="16">
        <v>0.4</v>
      </c>
      <c r="F288" s="17">
        <v>12500</v>
      </c>
      <c r="G288" s="18">
        <v>22</v>
      </c>
      <c r="H288" s="19">
        <f t="shared" si="15"/>
        <v>275000</v>
      </c>
      <c r="I288" s="50"/>
      <c r="J288">
        <f t="shared" si="16"/>
        <v>1</v>
      </c>
    </row>
    <row r="289" spans="1:10" outlineLevel="2" x14ac:dyDescent="0.25">
      <c r="A289" s="13">
        <f>COUNTIF(D$7:$D289,D289)</f>
        <v>9</v>
      </c>
      <c r="B289" s="14" t="s">
        <v>540</v>
      </c>
      <c r="C289" s="15" t="s">
        <v>203</v>
      </c>
      <c r="D289" s="13" t="s">
        <v>523</v>
      </c>
      <c r="E289" s="16">
        <v>0.4</v>
      </c>
      <c r="F289" s="17">
        <v>12500</v>
      </c>
      <c r="G289" s="18">
        <v>22</v>
      </c>
      <c r="H289" s="19">
        <f t="shared" si="15"/>
        <v>275000</v>
      </c>
      <c r="I289" s="50"/>
      <c r="J289">
        <f t="shared" si="16"/>
        <v>1</v>
      </c>
    </row>
    <row r="290" spans="1:10" outlineLevel="2" x14ac:dyDescent="0.25">
      <c r="A290" s="13">
        <f>COUNTIF(D$7:$D290,D290)</f>
        <v>10</v>
      </c>
      <c r="B290" s="14" t="s">
        <v>541</v>
      </c>
      <c r="C290" s="15" t="s">
        <v>542</v>
      </c>
      <c r="D290" s="13" t="s">
        <v>523</v>
      </c>
      <c r="E290" s="16">
        <v>0.4</v>
      </c>
      <c r="F290" s="17">
        <v>12500</v>
      </c>
      <c r="G290" s="18">
        <v>22</v>
      </c>
      <c r="H290" s="19">
        <f t="shared" si="15"/>
        <v>275000</v>
      </c>
      <c r="I290" s="50"/>
      <c r="J290">
        <f t="shared" si="16"/>
        <v>1</v>
      </c>
    </row>
    <row r="291" spans="1:10" outlineLevel="2" x14ac:dyDescent="0.25">
      <c r="A291" s="13">
        <f>COUNTIF(D$7:$D291,D291)</f>
        <v>11</v>
      </c>
      <c r="B291" s="14" t="s">
        <v>543</v>
      </c>
      <c r="C291" s="15" t="s">
        <v>544</v>
      </c>
      <c r="D291" s="13" t="s">
        <v>523</v>
      </c>
      <c r="E291" s="16">
        <v>0.4</v>
      </c>
      <c r="F291" s="17">
        <v>12500</v>
      </c>
      <c r="G291" s="18">
        <v>22</v>
      </c>
      <c r="H291" s="19">
        <f t="shared" si="15"/>
        <v>275000</v>
      </c>
      <c r="I291" s="50"/>
      <c r="J291">
        <f t="shared" si="16"/>
        <v>1</v>
      </c>
    </row>
    <row r="292" spans="1:10" outlineLevel="2" x14ac:dyDescent="0.25">
      <c r="A292" s="13">
        <f>COUNTIF(D$7:$D292,D292)</f>
        <v>12</v>
      </c>
      <c r="B292" s="14" t="s">
        <v>944</v>
      </c>
      <c r="C292" s="15" t="s">
        <v>943</v>
      </c>
      <c r="D292" s="13" t="s">
        <v>523</v>
      </c>
      <c r="E292" s="16">
        <v>0.4</v>
      </c>
      <c r="F292" s="17">
        <v>12500</v>
      </c>
      <c r="G292" s="18">
        <v>22</v>
      </c>
      <c r="H292" s="19">
        <f t="shared" si="15"/>
        <v>275000</v>
      </c>
      <c r="I292" s="50"/>
      <c r="J292">
        <f t="shared" si="16"/>
        <v>1</v>
      </c>
    </row>
    <row r="293" spans="1:10" outlineLevel="2" x14ac:dyDescent="0.25">
      <c r="A293" s="13">
        <f>COUNTIF(D$7:$D293,D293)</f>
        <v>13</v>
      </c>
      <c r="B293" s="14" t="s">
        <v>946</v>
      </c>
      <c r="C293" s="15" t="s">
        <v>945</v>
      </c>
      <c r="D293" s="13" t="s">
        <v>523</v>
      </c>
      <c r="E293" s="16">
        <v>0.4</v>
      </c>
      <c r="F293" s="17">
        <v>12500</v>
      </c>
      <c r="G293" s="18">
        <v>22</v>
      </c>
      <c r="H293" s="19">
        <f t="shared" si="15"/>
        <v>275000</v>
      </c>
      <c r="I293" s="50"/>
      <c r="J293">
        <f t="shared" si="16"/>
        <v>1</v>
      </c>
    </row>
    <row r="294" spans="1:10" outlineLevel="2" x14ac:dyDescent="0.25">
      <c r="A294" s="13">
        <f>COUNTIF(D$7:$D294,D294)</f>
        <v>14</v>
      </c>
      <c r="B294" s="14" t="s">
        <v>545</v>
      </c>
      <c r="C294" s="15" t="s">
        <v>41</v>
      </c>
      <c r="D294" s="13" t="s">
        <v>523</v>
      </c>
      <c r="E294" s="16">
        <v>0.4</v>
      </c>
      <c r="F294" s="17">
        <v>12500</v>
      </c>
      <c r="G294" s="18">
        <v>22</v>
      </c>
      <c r="H294" s="19">
        <f t="shared" si="15"/>
        <v>275000</v>
      </c>
      <c r="I294" s="50"/>
      <c r="J294">
        <f t="shared" si="16"/>
        <v>1</v>
      </c>
    </row>
    <row r="295" spans="1:10" outlineLevel="1" x14ac:dyDescent="0.25">
      <c r="A295" s="13"/>
      <c r="B295" s="14"/>
      <c r="C295" s="15"/>
      <c r="D295" s="21" t="s">
        <v>896</v>
      </c>
      <c r="E295" s="16"/>
      <c r="F295" s="17"/>
      <c r="G295" s="18"/>
      <c r="H295" s="22">
        <f>SUBTOTAL(9,H281:H294)</f>
        <v>3812500</v>
      </c>
      <c r="I295" s="50"/>
      <c r="J295">
        <f t="shared" si="16"/>
        <v>0</v>
      </c>
    </row>
    <row r="296" spans="1:10" outlineLevel="2" x14ac:dyDescent="0.25">
      <c r="A296" s="13">
        <f>COUNTIF(D$7:$D296,D296)</f>
        <v>1</v>
      </c>
      <c r="B296" s="14" t="s">
        <v>546</v>
      </c>
      <c r="C296" s="15" t="s">
        <v>547</v>
      </c>
      <c r="D296" s="13" t="s">
        <v>548</v>
      </c>
      <c r="E296" s="16">
        <v>0.3</v>
      </c>
      <c r="F296" s="17">
        <v>10000</v>
      </c>
      <c r="G296" s="18">
        <v>22</v>
      </c>
      <c r="H296" s="19">
        <f t="shared" si="15"/>
        <v>220000</v>
      </c>
      <c r="I296" s="50"/>
      <c r="J296">
        <f t="shared" si="16"/>
        <v>1</v>
      </c>
    </row>
    <row r="297" spans="1:10" outlineLevel="2" x14ac:dyDescent="0.25">
      <c r="A297" s="13">
        <f>COUNTIF(D$7:$D297,D297)</f>
        <v>2</v>
      </c>
      <c r="B297" s="14" t="s">
        <v>549</v>
      </c>
      <c r="C297" s="15" t="s">
        <v>291</v>
      </c>
      <c r="D297" s="13" t="s">
        <v>548</v>
      </c>
      <c r="E297" s="16">
        <v>0.3</v>
      </c>
      <c r="F297" s="17">
        <v>10000</v>
      </c>
      <c r="G297" s="18">
        <v>22</v>
      </c>
      <c r="H297" s="19">
        <f t="shared" si="15"/>
        <v>220000</v>
      </c>
      <c r="I297" s="50"/>
      <c r="J297">
        <f t="shared" si="16"/>
        <v>1</v>
      </c>
    </row>
    <row r="298" spans="1:10" outlineLevel="2" x14ac:dyDescent="0.25">
      <c r="A298" s="13">
        <f>COUNTIF(D$7:$D298,D298)</f>
        <v>3</v>
      </c>
      <c r="B298" s="14" t="s">
        <v>550</v>
      </c>
      <c r="C298" s="15" t="s">
        <v>551</v>
      </c>
      <c r="D298" s="13" t="s">
        <v>548</v>
      </c>
      <c r="E298" s="16">
        <v>0.3</v>
      </c>
      <c r="F298" s="17">
        <v>10000</v>
      </c>
      <c r="G298" s="18">
        <v>22</v>
      </c>
      <c r="H298" s="19">
        <f t="shared" si="15"/>
        <v>220000</v>
      </c>
      <c r="I298" s="50"/>
      <c r="J298">
        <f t="shared" si="16"/>
        <v>1</v>
      </c>
    </row>
    <row r="299" spans="1:10" outlineLevel="2" x14ac:dyDescent="0.25">
      <c r="A299" s="13">
        <f>COUNTIF(D$7:$D299,D299)</f>
        <v>4</v>
      </c>
      <c r="B299" s="14" t="s">
        <v>910</v>
      </c>
      <c r="C299" s="15" t="s">
        <v>909</v>
      </c>
      <c r="D299" s="13" t="s">
        <v>548</v>
      </c>
      <c r="E299" s="16">
        <v>0.3</v>
      </c>
      <c r="F299" s="17">
        <v>10000</v>
      </c>
      <c r="G299" s="18">
        <v>10</v>
      </c>
      <c r="H299" s="19">
        <f t="shared" si="15"/>
        <v>100000</v>
      </c>
      <c r="I299" s="50"/>
      <c r="J299">
        <f t="shared" si="16"/>
        <v>1</v>
      </c>
    </row>
    <row r="300" spans="1:10" outlineLevel="2" x14ac:dyDescent="0.25">
      <c r="A300" s="13">
        <f>COUNTIF(D$7:$D300,D300)</f>
        <v>5</v>
      </c>
      <c r="B300" s="14" t="s">
        <v>552</v>
      </c>
      <c r="C300" s="15" t="s">
        <v>553</v>
      </c>
      <c r="D300" s="13" t="s">
        <v>548</v>
      </c>
      <c r="E300" s="16">
        <v>0.3</v>
      </c>
      <c r="F300" s="17">
        <v>10000</v>
      </c>
      <c r="G300" s="18">
        <v>22</v>
      </c>
      <c r="H300" s="19">
        <f t="shared" si="15"/>
        <v>220000</v>
      </c>
      <c r="I300" s="50"/>
      <c r="J300">
        <f t="shared" si="16"/>
        <v>1</v>
      </c>
    </row>
    <row r="301" spans="1:10" outlineLevel="2" x14ac:dyDescent="0.25">
      <c r="A301" s="13">
        <f>COUNTIF(D$7:$D301,D301)</f>
        <v>6</v>
      </c>
      <c r="B301" s="14" t="s">
        <v>554</v>
      </c>
      <c r="C301" s="15" t="s">
        <v>555</v>
      </c>
      <c r="D301" s="13" t="s">
        <v>548</v>
      </c>
      <c r="E301" s="16">
        <v>0.3</v>
      </c>
      <c r="F301" s="17">
        <v>10000</v>
      </c>
      <c r="G301" s="18">
        <v>22</v>
      </c>
      <c r="H301" s="19">
        <f t="shared" si="15"/>
        <v>220000</v>
      </c>
      <c r="I301" s="50"/>
      <c r="J301">
        <f t="shared" si="16"/>
        <v>1</v>
      </c>
    </row>
    <row r="302" spans="1:10" outlineLevel="2" x14ac:dyDescent="0.25">
      <c r="A302" s="13">
        <f>COUNTIF(D$7:$D302,D302)</f>
        <v>7</v>
      </c>
      <c r="B302" s="14" t="s">
        <v>556</v>
      </c>
      <c r="C302" s="15" t="s">
        <v>215</v>
      </c>
      <c r="D302" s="13" t="s">
        <v>548</v>
      </c>
      <c r="E302" s="16">
        <v>0.3</v>
      </c>
      <c r="F302" s="17">
        <v>10000</v>
      </c>
      <c r="G302" s="18">
        <v>22</v>
      </c>
      <c r="H302" s="19">
        <f t="shared" si="15"/>
        <v>220000</v>
      </c>
      <c r="I302" s="50"/>
      <c r="J302">
        <f t="shared" si="16"/>
        <v>1</v>
      </c>
    </row>
    <row r="303" spans="1:10" outlineLevel="2" x14ac:dyDescent="0.25">
      <c r="A303" s="13">
        <f>COUNTIF(D$7:$D303,D303)</f>
        <v>8</v>
      </c>
      <c r="B303" s="14" t="s">
        <v>557</v>
      </c>
      <c r="C303" s="15" t="s">
        <v>912</v>
      </c>
      <c r="D303" s="13" t="s">
        <v>548</v>
      </c>
      <c r="E303" s="16">
        <v>0.3</v>
      </c>
      <c r="F303" s="17">
        <v>10000</v>
      </c>
      <c r="G303" s="18">
        <v>22</v>
      </c>
      <c r="H303" s="19">
        <f t="shared" si="15"/>
        <v>220000</v>
      </c>
      <c r="I303" s="50"/>
      <c r="J303">
        <f t="shared" si="16"/>
        <v>1</v>
      </c>
    </row>
    <row r="304" spans="1:10" outlineLevel="2" x14ac:dyDescent="0.25">
      <c r="A304" s="13">
        <f>COUNTIF(D$7:$D304,D304)</f>
        <v>9</v>
      </c>
      <c r="B304" s="14" t="s">
        <v>558</v>
      </c>
      <c r="C304" s="15" t="s">
        <v>559</v>
      </c>
      <c r="D304" s="13" t="s">
        <v>548</v>
      </c>
      <c r="E304" s="16">
        <v>0.3</v>
      </c>
      <c r="F304" s="17">
        <v>10000</v>
      </c>
      <c r="G304" s="18">
        <v>18</v>
      </c>
      <c r="H304" s="19">
        <f t="shared" si="15"/>
        <v>180000</v>
      </c>
      <c r="I304" s="50"/>
      <c r="J304">
        <f t="shared" si="16"/>
        <v>1</v>
      </c>
    </row>
    <row r="305" spans="1:10" outlineLevel="2" x14ac:dyDescent="0.25">
      <c r="A305" s="13">
        <f>COUNTIF(D$7:$D305,D305)</f>
        <v>10</v>
      </c>
      <c r="B305" s="14" t="s">
        <v>560</v>
      </c>
      <c r="C305" s="15" t="s">
        <v>561</v>
      </c>
      <c r="D305" s="13" t="s">
        <v>548</v>
      </c>
      <c r="E305" s="16">
        <v>0.3</v>
      </c>
      <c r="F305" s="17">
        <v>10000</v>
      </c>
      <c r="G305" s="18">
        <v>22</v>
      </c>
      <c r="H305" s="19">
        <f t="shared" si="15"/>
        <v>220000</v>
      </c>
      <c r="I305" s="50"/>
      <c r="J305">
        <f t="shared" si="16"/>
        <v>1</v>
      </c>
    </row>
    <row r="306" spans="1:10" outlineLevel="2" x14ac:dyDescent="0.25">
      <c r="A306" s="13">
        <f>COUNTIF(D$7:$D306,D306)</f>
        <v>11</v>
      </c>
      <c r="B306" s="14" t="s">
        <v>562</v>
      </c>
      <c r="C306" s="15" t="s">
        <v>563</v>
      </c>
      <c r="D306" s="13" t="s">
        <v>548</v>
      </c>
      <c r="E306" s="16">
        <v>0.3</v>
      </c>
      <c r="F306" s="17">
        <v>10000</v>
      </c>
      <c r="G306" s="18">
        <v>22</v>
      </c>
      <c r="H306" s="19">
        <f t="shared" si="15"/>
        <v>220000</v>
      </c>
      <c r="I306" s="50"/>
      <c r="J306">
        <f t="shared" si="16"/>
        <v>1</v>
      </c>
    </row>
    <row r="307" spans="1:10" outlineLevel="2" x14ac:dyDescent="0.25">
      <c r="A307" s="13">
        <f>COUNTIF(D$7:$D307,D307)</f>
        <v>12</v>
      </c>
      <c r="B307" s="14" t="s">
        <v>564</v>
      </c>
      <c r="C307" s="15" t="s">
        <v>565</v>
      </c>
      <c r="D307" s="13" t="s">
        <v>548</v>
      </c>
      <c r="E307" s="16">
        <v>0.3</v>
      </c>
      <c r="F307" s="17">
        <v>10000</v>
      </c>
      <c r="G307" s="18">
        <v>22</v>
      </c>
      <c r="H307" s="19">
        <f t="shared" si="15"/>
        <v>220000</v>
      </c>
      <c r="I307" s="50"/>
      <c r="J307">
        <f t="shared" si="16"/>
        <v>1</v>
      </c>
    </row>
    <row r="308" spans="1:10" outlineLevel="2" x14ac:dyDescent="0.25">
      <c r="A308" s="13">
        <f>COUNTIF(D$7:$D308,D308)</f>
        <v>13</v>
      </c>
      <c r="B308" s="14" t="s">
        <v>566</v>
      </c>
      <c r="C308" s="15" t="s">
        <v>567</v>
      </c>
      <c r="D308" s="13" t="s">
        <v>548</v>
      </c>
      <c r="E308" s="16">
        <v>0.3</v>
      </c>
      <c r="F308" s="17">
        <v>10000</v>
      </c>
      <c r="G308" s="18">
        <v>22</v>
      </c>
      <c r="H308" s="19">
        <f t="shared" si="15"/>
        <v>220000</v>
      </c>
      <c r="I308" s="50"/>
      <c r="J308">
        <f t="shared" si="16"/>
        <v>1</v>
      </c>
    </row>
    <row r="309" spans="1:10" outlineLevel="1" x14ac:dyDescent="0.25">
      <c r="A309" s="13"/>
      <c r="B309" s="14"/>
      <c r="C309" s="15"/>
      <c r="D309" s="21" t="s">
        <v>896</v>
      </c>
      <c r="E309" s="16"/>
      <c r="F309" s="17"/>
      <c r="G309" s="18"/>
      <c r="H309" s="22">
        <f>SUBTOTAL(9,H296:H308)</f>
        <v>2700000</v>
      </c>
      <c r="I309" s="50"/>
      <c r="J309">
        <f t="shared" si="16"/>
        <v>0</v>
      </c>
    </row>
    <row r="310" spans="1:10" outlineLevel="2" x14ac:dyDescent="0.25">
      <c r="A310" s="13">
        <f>COUNTIF(D$7:$D310,D310)</f>
        <v>1</v>
      </c>
      <c r="B310" s="14" t="s">
        <v>569</v>
      </c>
      <c r="C310" s="15" t="s">
        <v>570</v>
      </c>
      <c r="D310" s="13" t="s">
        <v>568</v>
      </c>
      <c r="E310" s="16">
        <v>0.4</v>
      </c>
      <c r="F310" s="17">
        <v>12500</v>
      </c>
      <c r="G310" s="18">
        <v>22</v>
      </c>
      <c r="H310" s="19">
        <f t="shared" si="15"/>
        <v>275000</v>
      </c>
      <c r="I310" s="50"/>
      <c r="J310">
        <f t="shared" si="16"/>
        <v>1</v>
      </c>
    </row>
    <row r="311" spans="1:10" outlineLevel="2" x14ac:dyDescent="0.25">
      <c r="A311" s="13">
        <f>COUNTIF(D$7:$D311,D311)</f>
        <v>2</v>
      </c>
      <c r="B311" s="14" t="s">
        <v>571</v>
      </c>
      <c r="C311" s="15" t="s">
        <v>572</v>
      </c>
      <c r="D311" s="13" t="s">
        <v>568</v>
      </c>
      <c r="E311" s="16">
        <v>0.4</v>
      </c>
      <c r="F311" s="17">
        <v>12500</v>
      </c>
      <c r="G311" s="18">
        <v>22</v>
      </c>
      <c r="H311" s="19">
        <f t="shared" si="15"/>
        <v>275000</v>
      </c>
      <c r="I311" s="50"/>
      <c r="J311">
        <f t="shared" ref="J311:J342" si="17">COUNTIF($B$7:$B$482,B311)</f>
        <v>1</v>
      </c>
    </row>
    <row r="312" spans="1:10" outlineLevel="2" x14ac:dyDescent="0.25">
      <c r="A312" s="13">
        <f>COUNTIF(D$7:$D312,D312)</f>
        <v>3</v>
      </c>
      <c r="B312" s="14" t="s">
        <v>573</v>
      </c>
      <c r="C312" s="15" t="s">
        <v>574</v>
      </c>
      <c r="D312" s="13" t="s">
        <v>568</v>
      </c>
      <c r="E312" s="16">
        <v>0.4</v>
      </c>
      <c r="F312" s="17">
        <v>12500</v>
      </c>
      <c r="G312" s="18">
        <v>16</v>
      </c>
      <c r="H312" s="19">
        <f t="shared" si="15"/>
        <v>200000</v>
      </c>
      <c r="I312" s="50"/>
      <c r="J312">
        <f t="shared" si="17"/>
        <v>1</v>
      </c>
    </row>
    <row r="313" spans="1:10" outlineLevel="2" x14ac:dyDescent="0.25">
      <c r="A313" s="13">
        <f>COUNTIF(D$7:$D313,D313)</f>
        <v>4</v>
      </c>
      <c r="B313" s="14" t="s">
        <v>575</v>
      </c>
      <c r="C313" s="15" t="s">
        <v>576</v>
      </c>
      <c r="D313" s="13" t="s">
        <v>568</v>
      </c>
      <c r="E313" s="16">
        <v>0.4</v>
      </c>
      <c r="F313" s="17">
        <v>12500</v>
      </c>
      <c r="G313" s="18">
        <v>22</v>
      </c>
      <c r="H313" s="19">
        <f t="shared" si="15"/>
        <v>275000</v>
      </c>
      <c r="I313" s="50"/>
      <c r="J313">
        <f t="shared" si="17"/>
        <v>1</v>
      </c>
    </row>
    <row r="314" spans="1:10" outlineLevel="2" x14ac:dyDescent="0.25">
      <c r="A314" s="13">
        <f>COUNTIF(D$7:$D314,D314)</f>
        <v>5</v>
      </c>
      <c r="B314" s="14" t="s">
        <v>577</v>
      </c>
      <c r="C314" s="15" t="s">
        <v>578</v>
      </c>
      <c r="D314" s="13" t="s">
        <v>568</v>
      </c>
      <c r="E314" s="16">
        <v>0.4</v>
      </c>
      <c r="F314" s="17">
        <v>12500</v>
      </c>
      <c r="G314" s="18">
        <v>21</v>
      </c>
      <c r="H314" s="19">
        <f t="shared" si="15"/>
        <v>262500</v>
      </c>
      <c r="I314" s="50"/>
      <c r="J314">
        <f t="shared" si="17"/>
        <v>1</v>
      </c>
    </row>
    <row r="315" spans="1:10" outlineLevel="2" x14ac:dyDescent="0.25">
      <c r="A315" s="13">
        <f>COUNTIF(D$7:$D315,D315)</f>
        <v>6</v>
      </c>
      <c r="B315" s="14" t="s">
        <v>579</v>
      </c>
      <c r="C315" s="15" t="s">
        <v>580</v>
      </c>
      <c r="D315" s="13" t="s">
        <v>568</v>
      </c>
      <c r="E315" s="16">
        <v>0.4</v>
      </c>
      <c r="F315" s="17">
        <v>12500</v>
      </c>
      <c r="G315" s="18">
        <v>22</v>
      </c>
      <c r="H315" s="19">
        <f t="shared" si="15"/>
        <v>275000</v>
      </c>
      <c r="I315" s="50"/>
      <c r="J315">
        <f t="shared" si="17"/>
        <v>1</v>
      </c>
    </row>
    <row r="316" spans="1:10" outlineLevel="2" x14ac:dyDescent="0.25">
      <c r="A316" s="13">
        <f>COUNTIF(D$7:$D316,D316)</f>
        <v>7</v>
      </c>
      <c r="B316" s="14" t="s">
        <v>581</v>
      </c>
      <c r="C316" s="15" t="s">
        <v>582</v>
      </c>
      <c r="D316" s="13" t="s">
        <v>568</v>
      </c>
      <c r="E316" s="16">
        <v>0.4</v>
      </c>
      <c r="F316" s="17">
        <v>12500</v>
      </c>
      <c r="G316" s="18">
        <v>20</v>
      </c>
      <c r="H316" s="19">
        <f t="shared" si="15"/>
        <v>250000</v>
      </c>
      <c r="I316" s="50"/>
      <c r="J316">
        <f t="shared" si="17"/>
        <v>1</v>
      </c>
    </row>
    <row r="317" spans="1:10" outlineLevel="2" x14ac:dyDescent="0.25">
      <c r="A317" s="13">
        <f>COUNTIF(D$7:$D317,D317)</f>
        <v>8</v>
      </c>
      <c r="B317" s="14" t="s">
        <v>583</v>
      </c>
      <c r="C317" s="15" t="s">
        <v>584</v>
      </c>
      <c r="D317" s="13" t="s">
        <v>568</v>
      </c>
      <c r="E317" s="16">
        <v>0.4</v>
      </c>
      <c r="F317" s="17">
        <v>12500</v>
      </c>
      <c r="G317" s="18">
        <v>22</v>
      </c>
      <c r="H317" s="19">
        <f t="shared" si="15"/>
        <v>275000</v>
      </c>
      <c r="I317" s="50"/>
      <c r="J317">
        <f t="shared" si="17"/>
        <v>1</v>
      </c>
    </row>
    <row r="318" spans="1:10" outlineLevel="2" x14ac:dyDescent="0.25">
      <c r="A318" s="13">
        <f>COUNTIF(D$7:$D318,D318)</f>
        <v>9</v>
      </c>
      <c r="B318" s="14" t="s">
        <v>585</v>
      </c>
      <c r="C318" s="15" t="s">
        <v>586</v>
      </c>
      <c r="D318" s="13" t="s">
        <v>568</v>
      </c>
      <c r="E318" s="16">
        <v>0.4</v>
      </c>
      <c r="F318" s="17">
        <v>12500</v>
      </c>
      <c r="G318" s="18">
        <v>22</v>
      </c>
      <c r="H318" s="19">
        <f t="shared" si="15"/>
        <v>275000</v>
      </c>
      <c r="I318" s="50"/>
      <c r="J318">
        <f t="shared" si="17"/>
        <v>1</v>
      </c>
    </row>
    <row r="319" spans="1:10" outlineLevel="2" x14ac:dyDescent="0.25">
      <c r="A319" s="13">
        <f>COUNTIF(D$7:$D319,D319)</f>
        <v>10</v>
      </c>
      <c r="B319" s="14" t="s">
        <v>587</v>
      </c>
      <c r="C319" s="15" t="s">
        <v>588</v>
      </c>
      <c r="D319" s="13" t="s">
        <v>568</v>
      </c>
      <c r="E319" s="16">
        <v>0.4</v>
      </c>
      <c r="F319" s="17">
        <v>12500</v>
      </c>
      <c r="G319" s="18">
        <v>19</v>
      </c>
      <c r="H319" s="19">
        <f t="shared" si="15"/>
        <v>237500</v>
      </c>
      <c r="I319" s="50"/>
      <c r="J319">
        <f t="shared" si="17"/>
        <v>1</v>
      </c>
    </row>
    <row r="320" spans="1:10" outlineLevel="2" x14ac:dyDescent="0.25">
      <c r="A320" s="13">
        <f>COUNTIF(D$7:$D320,D320)</f>
        <v>11</v>
      </c>
      <c r="B320" s="14" t="s">
        <v>589</v>
      </c>
      <c r="C320" s="15" t="s">
        <v>590</v>
      </c>
      <c r="D320" s="13" t="s">
        <v>568</v>
      </c>
      <c r="E320" s="16">
        <v>0.4</v>
      </c>
      <c r="F320" s="17">
        <v>12500</v>
      </c>
      <c r="G320" s="18">
        <v>22</v>
      </c>
      <c r="H320" s="19">
        <f t="shared" si="15"/>
        <v>275000</v>
      </c>
      <c r="I320" s="50"/>
      <c r="J320">
        <f t="shared" si="17"/>
        <v>1</v>
      </c>
    </row>
    <row r="321" spans="1:10" outlineLevel="2" x14ac:dyDescent="0.25">
      <c r="A321" s="13">
        <f>COUNTIF(D$7:$D321,D321)</f>
        <v>12</v>
      </c>
      <c r="B321" s="14" t="s">
        <v>591</v>
      </c>
      <c r="C321" s="15" t="s">
        <v>592</v>
      </c>
      <c r="D321" s="13" t="s">
        <v>568</v>
      </c>
      <c r="E321" s="16">
        <v>0.4</v>
      </c>
      <c r="F321" s="17">
        <v>12500</v>
      </c>
      <c r="G321" s="18">
        <v>22</v>
      </c>
      <c r="H321" s="19">
        <f t="shared" si="15"/>
        <v>275000</v>
      </c>
      <c r="I321" s="50"/>
      <c r="J321">
        <f t="shared" si="17"/>
        <v>1</v>
      </c>
    </row>
    <row r="322" spans="1:10" outlineLevel="2" x14ac:dyDescent="0.25">
      <c r="A322" s="13">
        <f>COUNTIF(D$7:$D322,D322)</f>
        <v>13</v>
      </c>
      <c r="B322" s="14" t="s">
        <v>593</v>
      </c>
      <c r="C322" s="15" t="s">
        <v>594</v>
      </c>
      <c r="D322" s="13" t="s">
        <v>568</v>
      </c>
      <c r="E322" s="16">
        <v>0.4</v>
      </c>
      <c r="F322" s="17">
        <v>12500</v>
      </c>
      <c r="G322" s="18">
        <v>22</v>
      </c>
      <c r="H322" s="19">
        <f t="shared" si="15"/>
        <v>275000</v>
      </c>
      <c r="I322" s="50"/>
      <c r="J322">
        <f t="shared" si="17"/>
        <v>1</v>
      </c>
    </row>
    <row r="323" spans="1:10" outlineLevel="2" x14ac:dyDescent="0.25">
      <c r="A323" s="13">
        <f>COUNTIF(D$7:$D323,D323)</f>
        <v>14</v>
      </c>
      <c r="B323" s="14" t="s">
        <v>595</v>
      </c>
      <c r="C323" s="15" t="s">
        <v>596</v>
      </c>
      <c r="D323" s="13" t="s">
        <v>568</v>
      </c>
      <c r="E323" s="16">
        <v>0.4</v>
      </c>
      <c r="F323" s="17">
        <v>12500</v>
      </c>
      <c r="G323" s="18">
        <v>22</v>
      </c>
      <c r="H323" s="19">
        <f t="shared" si="15"/>
        <v>275000</v>
      </c>
      <c r="I323" s="50"/>
      <c r="J323">
        <f t="shared" si="17"/>
        <v>1</v>
      </c>
    </row>
    <row r="324" spans="1:10" outlineLevel="2" x14ac:dyDescent="0.25">
      <c r="A324" s="13">
        <f>COUNTIF(D$7:$D324,D324)</f>
        <v>15</v>
      </c>
      <c r="B324" s="14" t="s">
        <v>597</v>
      </c>
      <c r="C324" s="15" t="s">
        <v>598</v>
      </c>
      <c r="D324" s="13" t="s">
        <v>568</v>
      </c>
      <c r="E324" s="16">
        <v>0.4</v>
      </c>
      <c r="F324" s="17">
        <v>12500</v>
      </c>
      <c r="G324" s="18">
        <v>22</v>
      </c>
      <c r="H324" s="19">
        <f t="shared" si="15"/>
        <v>275000</v>
      </c>
      <c r="I324" s="50"/>
      <c r="J324">
        <f t="shared" si="17"/>
        <v>1</v>
      </c>
    </row>
    <row r="325" spans="1:10" outlineLevel="2" x14ac:dyDescent="0.25">
      <c r="A325" s="13">
        <f>COUNTIF(D$7:$D325,D325)</f>
        <v>16</v>
      </c>
      <c r="B325" s="14" t="s">
        <v>599</v>
      </c>
      <c r="C325" s="15" t="s">
        <v>600</v>
      </c>
      <c r="D325" s="13" t="s">
        <v>568</v>
      </c>
      <c r="E325" s="16">
        <v>0.4</v>
      </c>
      <c r="F325" s="17">
        <v>12500</v>
      </c>
      <c r="G325" s="18">
        <v>9</v>
      </c>
      <c r="H325" s="19">
        <f t="shared" si="15"/>
        <v>112500</v>
      </c>
      <c r="I325" s="50"/>
      <c r="J325">
        <f t="shared" si="17"/>
        <v>1</v>
      </c>
    </row>
    <row r="326" spans="1:10" ht="14.25" customHeight="1" outlineLevel="1" x14ac:dyDescent="0.25">
      <c r="A326" s="13"/>
      <c r="B326" s="14"/>
      <c r="C326" s="15"/>
      <c r="D326" s="21" t="s">
        <v>896</v>
      </c>
      <c r="E326" s="16"/>
      <c r="F326" s="17"/>
      <c r="G326" s="18"/>
      <c r="H326" s="22">
        <f>SUBTOTAL(9,H310:H325)</f>
        <v>4087500</v>
      </c>
      <c r="I326" s="50"/>
      <c r="J326">
        <f t="shared" si="17"/>
        <v>0</v>
      </c>
    </row>
    <row r="327" spans="1:10" outlineLevel="2" x14ac:dyDescent="0.25">
      <c r="A327" s="13">
        <f>COUNTIF(D$7:$D327,D327)</f>
        <v>1</v>
      </c>
      <c r="B327" s="14" t="s">
        <v>602</v>
      </c>
      <c r="C327" s="15" t="s">
        <v>603</v>
      </c>
      <c r="D327" s="13" t="s">
        <v>604</v>
      </c>
      <c r="E327" s="16">
        <v>0.4</v>
      </c>
      <c r="F327" s="17">
        <v>12500</v>
      </c>
      <c r="G327" s="18">
        <v>22</v>
      </c>
      <c r="H327" s="19">
        <f>G327*F327</f>
        <v>275000</v>
      </c>
      <c r="I327" s="50"/>
      <c r="J327">
        <f t="shared" si="17"/>
        <v>1</v>
      </c>
    </row>
    <row r="328" spans="1:10" outlineLevel="2" x14ac:dyDescent="0.25">
      <c r="A328" s="13">
        <f>COUNTIF(D$7:$D328,D328)</f>
        <v>2</v>
      </c>
      <c r="B328" s="14" t="s">
        <v>605</v>
      </c>
      <c r="C328" s="15" t="s">
        <v>606</v>
      </c>
      <c r="D328" s="13" t="s">
        <v>604</v>
      </c>
      <c r="E328" s="16">
        <v>0.4</v>
      </c>
      <c r="F328" s="17">
        <v>12500</v>
      </c>
      <c r="G328" s="18">
        <v>22</v>
      </c>
      <c r="H328" s="19">
        <f>G328*F328</f>
        <v>275000</v>
      </c>
      <c r="I328" s="50"/>
      <c r="J328">
        <f t="shared" si="17"/>
        <v>1</v>
      </c>
    </row>
    <row r="329" spans="1:10" outlineLevel="2" x14ac:dyDescent="0.25">
      <c r="A329" s="13">
        <f>COUNTIF(D$7:$D329,D329)</f>
        <v>3</v>
      </c>
      <c r="B329" s="14" t="s">
        <v>607</v>
      </c>
      <c r="C329" s="15" t="s">
        <v>608</v>
      </c>
      <c r="D329" s="13" t="s">
        <v>604</v>
      </c>
      <c r="E329" s="16">
        <v>0.4</v>
      </c>
      <c r="F329" s="17">
        <v>12500</v>
      </c>
      <c r="G329" s="18">
        <v>22</v>
      </c>
      <c r="H329" s="19">
        <f t="shared" si="15"/>
        <v>275000</v>
      </c>
      <c r="I329" s="50"/>
      <c r="J329">
        <f t="shared" si="17"/>
        <v>1</v>
      </c>
    </row>
    <row r="330" spans="1:10" outlineLevel="2" x14ac:dyDescent="0.25">
      <c r="A330" s="13">
        <f>COUNTIF(D$7:$D330,D330)</f>
        <v>4</v>
      </c>
      <c r="B330" s="14" t="s">
        <v>609</v>
      </c>
      <c r="C330" s="15" t="s">
        <v>610</v>
      </c>
      <c r="D330" s="13" t="s">
        <v>604</v>
      </c>
      <c r="E330" s="16">
        <v>0.4</v>
      </c>
      <c r="F330" s="17">
        <v>12500</v>
      </c>
      <c r="G330" s="18">
        <v>22</v>
      </c>
      <c r="H330" s="19">
        <f t="shared" si="15"/>
        <v>275000</v>
      </c>
      <c r="I330" s="50"/>
      <c r="J330">
        <f t="shared" si="17"/>
        <v>1</v>
      </c>
    </row>
    <row r="331" spans="1:10" outlineLevel="2" x14ac:dyDescent="0.25">
      <c r="A331" s="13">
        <f>COUNTIF(D$7:$D331,D331)</f>
        <v>5</v>
      </c>
      <c r="B331" s="14" t="s">
        <v>611</v>
      </c>
      <c r="C331" s="15" t="s">
        <v>612</v>
      </c>
      <c r="D331" s="13" t="s">
        <v>604</v>
      </c>
      <c r="E331" s="16">
        <v>0.4</v>
      </c>
      <c r="F331" s="17">
        <v>12500</v>
      </c>
      <c r="G331" s="18">
        <v>22</v>
      </c>
      <c r="H331" s="19">
        <f t="shared" si="15"/>
        <v>275000</v>
      </c>
      <c r="I331" s="50"/>
      <c r="J331">
        <f t="shared" si="17"/>
        <v>1</v>
      </c>
    </row>
    <row r="332" spans="1:10" outlineLevel="2" x14ac:dyDescent="0.25">
      <c r="A332" s="13">
        <f>COUNTIF(D$7:$D332,D332)</f>
        <v>6</v>
      </c>
      <c r="B332" s="14" t="s">
        <v>613</v>
      </c>
      <c r="C332" s="15" t="s">
        <v>614</v>
      </c>
      <c r="D332" s="13" t="s">
        <v>604</v>
      </c>
      <c r="E332" s="16">
        <v>0.4</v>
      </c>
      <c r="F332" s="17">
        <v>12500</v>
      </c>
      <c r="G332" s="18">
        <v>22</v>
      </c>
      <c r="H332" s="19">
        <f t="shared" si="15"/>
        <v>275000</v>
      </c>
      <c r="I332" s="50"/>
      <c r="J332">
        <f t="shared" si="17"/>
        <v>1</v>
      </c>
    </row>
    <row r="333" spans="1:10" outlineLevel="2" x14ac:dyDescent="0.25">
      <c r="A333" s="13">
        <f>COUNTIF(D$7:$D333,D333)</f>
        <v>7</v>
      </c>
      <c r="B333" s="14" t="s">
        <v>615</v>
      </c>
      <c r="C333" s="15" t="s">
        <v>616</v>
      </c>
      <c r="D333" s="13" t="s">
        <v>604</v>
      </c>
      <c r="E333" s="16">
        <v>0.4</v>
      </c>
      <c r="F333" s="17">
        <v>12500</v>
      </c>
      <c r="G333" s="18">
        <v>17</v>
      </c>
      <c r="H333" s="19">
        <f t="shared" si="15"/>
        <v>212500</v>
      </c>
      <c r="I333" s="50"/>
      <c r="J333">
        <f t="shared" si="17"/>
        <v>1</v>
      </c>
    </row>
    <row r="334" spans="1:10" outlineLevel="2" x14ac:dyDescent="0.25">
      <c r="A334" s="13">
        <f>COUNTIF(D$7:$D334,D334)</f>
        <v>8</v>
      </c>
      <c r="B334" s="14" t="s">
        <v>617</v>
      </c>
      <c r="C334" s="15" t="s">
        <v>618</v>
      </c>
      <c r="D334" s="13" t="s">
        <v>604</v>
      </c>
      <c r="E334" s="16">
        <v>0.4</v>
      </c>
      <c r="F334" s="17">
        <v>12500</v>
      </c>
      <c r="G334" s="18">
        <v>22</v>
      </c>
      <c r="H334" s="19">
        <f t="shared" si="15"/>
        <v>275000</v>
      </c>
      <c r="I334" s="50"/>
      <c r="J334">
        <f t="shared" si="17"/>
        <v>1</v>
      </c>
    </row>
    <row r="335" spans="1:10" outlineLevel="2" x14ac:dyDescent="0.25">
      <c r="A335" s="13">
        <f>COUNTIF(D$7:$D335,D335)</f>
        <v>9</v>
      </c>
      <c r="B335" s="14" t="s">
        <v>619</v>
      </c>
      <c r="C335" s="15" t="s">
        <v>620</v>
      </c>
      <c r="D335" s="13" t="s">
        <v>604</v>
      </c>
      <c r="E335" s="16">
        <v>0.4</v>
      </c>
      <c r="F335" s="17">
        <v>12500</v>
      </c>
      <c r="G335" s="18">
        <v>22</v>
      </c>
      <c r="H335" s="19">
        <f t="shared" si="15"/>
        <v>275000</v>
      </c>
      <c r="I335" s="50"/>
      <c r="J335">
        <f t="shared" si="17"/>
        <v>1</v>
      </c>
    </row>
    <row r="336" spans="1:10" outlineLevel="2" x14ac:dyDescent="0.25">
      <c r="A336" s="13">
        <f>COUNTIF(D$7:$D336,D336)</f>
        <v>10</v>
      </c>
      <c r="B336" s="14" t="s">
        <v>621</v>
      </c>
      <c r="C336" s="15" t="s">
        <v>622</v>
      </c>
      <c r="D336" s="13" t="s">
        <v>604</v>
      </c>
      <c r="E336" s="16">
        <v>0.4</v>
      </c>
      <c r="F336" s="17">
        <v>12500</v>
      </c>
      <c r="G336" s="18">
        <v>22</v>
      </c>
      <c r="H336" s="19">
        <f t="shared" si="15"/>
        <v>275000</v>
      </c>
      <c r="I336" s="50"/>
      <c r="J336">
        <f t="shared" si="17"/>
        <v>1</v>
      </c>
    </row>
    <row r="337" spans="1:10" outlineLevel="2" x14ac:dyDescent="0.25">
      <c r="A337" s="13">
        <f>COUNTIF(D$7:$D337,D337)</f>
        <v>11</v>
      </c>
      <c r="B337" s="14" t="s">
        <v>623</v>
      </c>
      <c r="C337" s="15" t="s">
        <v>624</v>
      </c>
      <c r="D337" s="13" t="s">
        <v>604</v>
      </c>
      <c r="E337" s="16">
        <v>0.4</v>
      </c>
      <c r="F337" s="17">
        <v>12500</v>
      </c>
      <c r="G337" s="18">
        <v>22</v>
      </c>
      <c r="H337" s="19">
        <f t="shared" si="15"/>
        <v>275000</v>
      </c>
      <c r="I337" s="50"/>
      <c r="J337">
        <f t="shared" si="17"/>
        <v>1</v>
      </c>
    </row>
    <row r="338" spans="1:10" outlineLevel="2" x14ac:dyDescent="0.25">
      <c r="A338" s="13">
        <f>COUNTIF(D$7:$D338,D338)</f>
        <v>12</v>
      </c>
      <c r="B338" s="14" t="s">
        <v>625</v>
      </c>
      <c r="C338" s="15" t="s">
        <v>626</v>
      </c>
      <c r="D338" s="13" t="s">
        <v>604</v>
      </c>
      <c r="E338" s="16">
        <v>0.4</v>
      </c>
      <c r="F338" s="17">
        <v>12500</v>
      </c>
      <c r="G338" s="18">
        <v>22</v>
      </c>
      <c r="H338" s="19">
        <f t="shared" si="15"/>
        <v>275000</v>
      </c>
      <c r="I338" s="50"/>
      <c r="J338">
        <f t="shared" si="17"/>
        <v>1</v>
      </c>
    </row>
    <row r="339" spans="1:10" outlineLevel="2" x14ac:dyDescent="0.25">
      <c r="A339" s="13">
        <f>COUNTIF(D$7:$D339,D339)</f>
        <v>13</v>
      </c>
      <c r="B339" s="14" t="s">
        <v>627</v>
      </c>
      <c r="C339" s="15" t="s">
        <v>628</v>
      </c>
      <c r="D339" s="13" t="s">
        <v>604</v>
      </c>
      <c r="E339" s="16">
        <v>0.4</v>
      </c>
      <c r="F339" s="17">
        <v>12500</v>
      </c>
      <c r="G339" s="18">
        <v>22</v>
      </c>
      <c r="H339" s="19">
        <f t="shared" ref="H339:H406" si="18">G339*F339</f>
        <v>275000</v>
      </c>
      <c r="I339" s="50"/>
      <c r="J339">
        <f t="shared" si="17"/>
        <v>1</v>
      </c>
    </row>
    <row r="340" spans="1:10" outlineLevel="1" x14ac:dyDescent="0.25">
      <c r="A340" s="13"/>
      <c r="B340" s="14"/>
      <c r="C340" s="15"/>
      <c r="D340" s="21" t="s">
        <v>896</v>
      </c>
      <c r="E340" s="16"/>
      <c r="F340" s="17"/>
      <c r="G340" s="18"/>
      <c r="H340" s="22">
        <f>SUBTOTAL(9,H327:H339)</f>
        <v>3512500</v>
      </c>
      <c r="I340" s="50"/>
      <c r="J340">
        <f t="shared" si="17"/>
        <v>0</v>
      </c>
    </row>
    <row r="341" spans="1:10" outlineLevel="2" x14ac:dyDescent="0.25">
      <c r="A341" s="13">
        <f>COUNTIF(D$7:$D341,D341)</f>
        <v>1</v>
      </c>
      <c r="B341" s="14" t="s">
        <v>629</v>
      </c>
      <c r="C341" s="15" t="s">
        <v>630</v>
      </c>
      <c r="D341" s="13" t="s">
        <v>631</v>
      </c>
      <c r="E341" s="16">
        <v>0.4</v>
      </c>
      <c r="F341" s="17">
        <v>12500</v>
      </c>
      <c r="G341" s="18">
        <v>22</v>
      </c>
      <c r="H341" s="19">
        <f t="shared" si="18"/>
        <v>275000</v>
      </c>
      <c r="I341" s="50"/>
      <c r="J341">
        <f t="shared" si="17"/>
        <v>1</v>
      </c>
    </row>
    <row r="342" spans="1:10" outlineLevel="2" x14ac:dyDescent="0.25">
      <c r="A342" s="13">
        <f>COUNTIF(D$7:$D342,D342)</f>
        <v>2</v>
      </c>
      <c r="B342" s="14" t="s">
        <v>632</v>
      </c>
      <c r="C342" s="15" t="s">
        <v>633</v>
      </c>
      <c r="D342" s="13" t="s">
        <v>631</v>
      </c>
      <c r="E342" s="16">
        <v>0.3</v>
      </c>
      <c r="F342" s="17">
        <v>10000</v>
      </c>
      <c r="G342" s="18">
        <v>22</v>
      </c>
      <c r="H342" s="19">
        <f t="shared" si="18"/>
        <v>220000</v>
      </c>
      <c r="I342" s="50"/>
      <c r="J342">
        <f t="shared" si="17"/>
        <v>1</v>
      </c>
    </row>
    <row r="343" spans="1:10" outlineLevel="2" x14ac:dyDescent="0.25">
      <c r="A343" s="13">
        <f>COUNTIF(D$7:$D343,D343)</f>
        <v>3</v>
      </c>
      <c r="B343" s="14" t="s">
        <v>634</v>
      </c>
      <c r="C343" s="15" t="s">
        <v>635</v>
      </c>
      <c r="D343" s="13" t="s">
        <v>631</v>
      </c>
      <c r="E343" s="16">
        <v>0.3</v>
      </c>
      <c r="F343" s="17">
        <v>10000</v>
      </c>
      <c r="G343" s="18">
        <v>22</v>
      </c>
      <c r="H343" s="19">
        <f t="shared" si="18"/>
        <v>220000</v>
      </c>
      <c r="I343" s="50"/>
      <c r="J343">
        <f t="shared" ref="J343:J374" si="19">COUNTIF($B$7:$B$482,B343)</f>
        <v>1</v>
      </c>
    </row>
    <row r="344" spans="1:10" outlineLevel="2" x14ac:dyDescent="0.25">
      <c r="A344" s="13">
        <f>COUNTIF(D$7:$D344,D344)</f>
        <v>4</v>
      </c>
      <c r="B344" s="14" t="s">
        <v>636</v>
      </c>
      <c r="C344" s="15" t="s">
        <v>637</v>
      </c>
      <c r="D344" s="13" t="s">
        <v>631</v>
      </c>
      <c r="E344" s="16">
        <v>0.3</v>
      </c>
      <c r="F344" s="17">
        <v>10000</v>
      </c>
      <c r="G344" s="18">
        <v>22</v>
      </c>
      <c r="H344" s="19">
        <f t="shared" si="18"/>
        <v>220000</v>
      </c>
      <c r="I344" s="50"/>
      <c r="J344">
        <f t="shared" si="19"/>
        <v>1</v>
      </c>
    </row>
    <row r="345" spans="1:10" outlineLevel="2" x14ac:dyDescent="0.25">
      <c r="A345" s="13">
        <f>COUNTIF(D$7:$D345,D345)</f>
        <v>5</v>
      </c>
      <c r="B345" s="14" t="s">
        <v>638</v>
      </c>
      <c r="C345" s="15" t="s">
        <v>639</v>
      </c>
      <c r="D345" s="13" t="s">
        <v>631</v>
      </c>
      <c r="E345" s="16">
        <v>0.4</v>
      </c>
      <c r="F345" s="17">
        <v>12500</v>
      </c>
      <c r="G345" s="18">
        <v>22</v>
      </c>
      <c r="H345" s="19">
        <f t="shared" si="18"/>
        <v>275000</v>
      </c>
      <c r="I345" s="50"/>
      <c r="J345">
        <f t="shared" si="19"/>
        <v>1</v>
      </c>
    </row>
    <row r="346" spans="1:10" outlineLevel="2" x14ac:dyDescent="0.25">
      <c r="A346" s="13">
        <f>COUNTIF(D$7:$D346,D346)</f>
        <v>6</v>
      </c>
      <c r="B346" s="14" t="s">
        <v>640</v>
      </c>
      <c r="C346" s="15" t="s">
        <v>641</v>
      </c>
      <c r="D346" s="13" t="s">
        <v>631</v>
      </c>
      <c r="E346" s="16">
        <v>0.3</v>
      </c>
      <c r="F346" s="17">
        <v>10000</v>
      </c>
      <c r="G346" s="18">
        <v>22</v>
      </c>
      <c r="H346" s="19">
        <f t="shared" si="18"/>
        <v>220000</v>
      </c>
      <c r="I346" s="50"/>
      <c r="J346">
        <f t="shared" si="19"/>
        <v>1</v>
      </c>
    </row>
    <row r="347" spans="1:10" outlineLevel="2" x14ac:dyDescent="0.25">
      <c r="A347" s="13">
        <f>COUNTIF(D$7:$D347,D347)</f>
        <v>7</v>
      </c>
      <c r="B347" s="14" t="s">
        <v>642</v>
      </c>
      <c r="C347" s="15" t="s">
        <v>643</v>
      </c>
      <c r="D347" s="13" t="s">
        <v>631</v>
      </c>
      <c r="E347" s="16">
        <v>0.4</v>
      </c>
      <c r="F347" s="17">
        <v>12500</v>
      </c>
      <c r="G347" s="18">
        <v>22</v>
      </c>
      <c r="H347" s="19">
        <f t="shared" si="18"/>
        <v>275000</v>
      </c>
      <c r="I347" s="50"/>
      <c r="J347">
        <f t="shared" si="19"/>
        <v>1</v>
      </c>
    </row>
    <row r="348" spans="1:10" outlineLevel="2" x14ac:dyDescent="0.25">
      <c r="A348" s="13">
        <f>COUNTIF(D$7:$D348,D348)</f>
        <v>8</v>
      </c>
      <c r="B348" s="14" t="s">
        <v>644</v>
      </c>
      <c r="C348" s="15" t="s">
        <v>645</v>
      </c>
      <c r="D348" s="13" t="s">
        <v>631</v>
      </c>
      <c r="E348" s="16">
        <v>0.3</v>
      </c>
      <c r="F348" s="17">
        <v>10000</v>
      </c>
      <c r="G348" s="18">
        <v>22</v>
      </c>
      <c r="H348" s="19">
        <f t="shared" si="18"/>
        <v>220000</v>
      </c>
      <c r="I348" s="50"/>
      <c r="J348">
        <f t="shared" si="19"/>
        <v>1</v>
      </c>
    </row>
    <row r="349" spans="1:10" outlineLevel="2" x14ac:dyDescent="0.25">
      <c r="A349" s="13">
        <f>COUNTIF(D$7:$D349,D349)</f>
        <v>9</v>
      </c>
      <c r="B349" s="14" t="s">
        <v>646</v>
      </c>
      <c r="C349" s="15" t="s">
        <v>647</v>
      </c>
      <c r="D349" s="13" t="s">
        <v>631</v>
      </c>
      <c r="E349" s="16">
        <v>0.3</v>
      </c>
      <c r="F349" s="17">
        <v>10000</v>
      </c>
      <c r="G349" s="18">
        <v>22</v>
      </c>
      <c r="H349" s="19">
        <f t="shared" si="18"/>
        <v>220000</v>
      </c>
      <c r="I349" s="50"/>
      <c r="J349">
        <f t="shared" si="19"/>
        <v>1</v>
      </c>
    </row>
    <row r="350" spans="1:10" outlineLevel="2" x14ac:dyDescent="0.25">
      <c r="A350" s="13">
        <f>COUNTIF(D$7:$D350,D350)</f>
        <v>10</v>
      </c>
      <c r="B350" s="14" t="s">
        <v>648</v>
      </c>
      <c r="C350" s="15" t="s">
        <v>649</v>
      </c>
      <c r="D350" s="13" t="s">
        <v>631</v>
      </c>
      <c r="E350" s="16">
        <v>0.4</v>
      </c>
      <c r="F350" s="17">
        <v>12500</v>
      </c>
      <c r="G350" s="18">
        <v>22</v>
      </c>
      <c r="H350" s="19">
        <f t="shared" si="18"/>
        <v>275000</v>
      </c>
      <c r="I350" s="50"/>
      <c r="J350">
        <f t="shared" si="19"/>
        <v>1</v>
      </c>
    </row>
    <row r="351" spans="1:10" outlineLevel="2" x14ac:dyDescent="0.25">
      <c r="A351" s="13">
        <f>COUNTIF(D$7:$D351,D351)</f>
        <v>11</v>
      </c>
      <c r="B351" s="14" t="s">
        <v>650</v>
      </c>
      <c r="C351" s="15" t="s">
        <v>651</v>
      </c>
      <c r="D351" s="13" t="s">
        <v>631</v>
      </c>
      <c r="E351" s="16">
        <v>0.3</v>
      </c>
      <c r="F351" s="17">
        <v>10000</v>
      </c>
      <c r="G351" s="18">
        <v>22</v>
      </c>
      <c r="H351" s="19">
        <f t="shared" si="18"/>
        <v>220000</v>
      </c>
      <c r="I351" s="50"/>
      <c r="J351">
        <f t="shared" si="19"/>
        <v>1</v>
      </c>
    </row>
    <row r="352" spans="1:10" outlineLevel="2" x14ac:dyDescent="0.25">
      <c r="A352" s="13">
        <f>COUNTIF(D$7:$D352,D352)</f>
        <v>12</v>
      </c>
      <c r="B352" s="14" t="s">
        <v>652</v>
      </c>
      <c r="C352" s="15" t="s">
        <v>653</v>
      </c>
      <c r="D352" s="13" t="s">
        <v>631</v>
      </c>
      <c r="E352" s="16">
        <v>0.3</v>
      </c>
      <c r="F352" s="17">
        <v>10000</v>
      </c>
      <c r="G352" s="18">
        <v>22</v>
      </c>
      <c r="H352" s="19">
        <f t="shared" si="18"/>
        <v>220000</v>
      </c>
      <c r="I352" s="50"/>
      <c r="J352">
        <f t="shared" si="19"/>
        <v>1</v>
      </c>
    </row>
    <row r="353" spans="1:10" outlineLevel="2" x14ac:dyDescent="0.25">
      <c r="A353" s="13">
        <f>COUNTIF(D$7:$D353,D353)</f>
        <v>13</v>
      </c>
      <c r="B353" s="14" t="s">
        <v>654</v>
      </c>
      <c r="C353" s="15" t="s">
        <v>655</v>
      </c>
      <c r="D353" s="13" t="s">
        <v>631</v>
      </c>
      <c r="E353" s="16">
        <v>0.3</v>
      </c>
      <c r="F353" s="17">
        <v>10000</v>
      </c>
      <c r="G353" s="18">
        <v>22</v>
      </c>
      <c r="H353" s="19">
        <f t="shared" si="18"/>
        <v>220000</v>
      </c>
      <c r="I353" s="50"/>
      <c r="J353">
        <f t="shared" si="19"/>
        <v>1</v>
      </c>
    </row>
    <row r="354" spans="1:10" outlineLevel="2" x14ac:dyDescent="0.25">
      <c r="A354" s="13">
        <f>COUNTIF(D$7:$D354,D354)</f>
        <v>14</v>
      </c>
      <c r="B354" s="14" t="s">
        <v>656</v>
      </c>
      <c r="C354" s="15" t="s">
        <v>657</v>
      </c>
      <c r="D354" s="13" t="s">
        <v>631</v>
      </c>
      <c r="E354" s="16">
        <v>0.3</v>
      </c>
      <c r="F354" s="17">
        <v>10000</v>
      </c>
      <c r="G354" s="18">
        <v>22</v>
      </c>
      <c r="H354" s="19">
        <f t="shared" si="18"/>
        <v>220000</v>
      </c>
      <c r="I354" s="50"/>
      <c r="J354">
        <f t="shared" si="19"/>
        <v>1</v>
      </c>
    </row>
    <row r="355" spans="1:10" outlineLevel="2" x14ac:dyDescent="0.25">
      <c r="A355" s="13">
        <f>COUNTIF(D$7:$D355,D355)</f>
        <v>15</v>
      </c>
      <c r="B355" s="14" t="s">
        <v>658</v>
      </c>
      <c r="C355" s="15" t="s">
        <v>659</v>
      </c>
      <c r="D355" s="13" t="s">
        <v>631</v>
      </c>
      <c r="E355" s="16">
        <v>0.4</v>
      </c>
      <c r="F355" s="17">
        <v>12500</v>
      </c>
      <c r="G355" s="18">
        <v>22</v>
      </c>
      <c r="H355" s="19">
        <f t="shared" si="18"/>
        <v>275000</v>
      </c>
      <c r="I355" s="50"/>
      <c r="J355">
        <f t="shared" si="19"/>
        <v>1</v>
      </c>
    </row>
    <row r="356" spans="1:10" outlineLevel="2" x14ac:dyDescent="0.25">
      <c r="A356" s="13">
        <f>COUNTIF(D$7:$D356,D356)</f>
        <v>16</v>
      </c>
      <c r="B356" s="32" t="s">
        <v>928</v>
      </c>
      <c r="C356" s="15" t="s">
        <v>927</v>
      </c>
      <c r="D356" s="13" t="s">
        <v>631</v>
      </c>
      <c r="E356" s="16">
        <v>0.4</v>
      </c>
      <c r="F356" s="17">
        <v>12500</v>
      </c>
      <c r="G356" s="18">
        <v>20</v>
      </c>
      <c r="H356" s="19">
        <f t="shared" si="18"/>
        <v>250000</v>
      </c>
      <c r="I356" s="50"/>
      <c r="J356">
        <f t="shared" si="19"/>
        <v>1</v>
      </c>
    </row>
    <row r="357" spans="1:10" outlineLevel="2" x14ac:dyDescent="0.25">
      <c r="A357" s="13">
        <f>COUNTIF(D$7:$D357,D357)</f>
        <v>17</v>
      </c>
      <c r="B357" s="32" t="s">
        <v>941</v>
      </c>
      <c r="C357" s="15" t="s">
        <v>942</v>
      </c>
      <c r="D357" s="13" t="s">
        <v>631</v>
      </c>
      <c r="E357" s="16">
        <v>0.4</v>
      </c>
      <c r="F357" s="17">
        <v>12500</v>
      </c>
      <c r="G357" s="18">
        <v>22</v>
      </c>
      <c r="H357" s="19">
        <f t="shared" si="18"/>
        <v>275000</v>
      </c>
      <c r="I357" s="50"/>
      <c r="J357">
        <f t="shared" si="19"/>
        <v>1</v>
      </c>
    </row>
    <row r="358" spans="1:10" outlineLevel="1" x14ac:dyDescent="0.25">
      <c r="A358" s="13"/>
      <c r="B358" s="14"/>
      <c r="C358" s="15"/>
      <c r="D358" s="21" t="s">
        <v>896</v>
      </c>
      <c r="E358" s="16"/>
      <c r="F358" s="17"/>
      <c r="G358" s="18"/>
      <c r="H358" s="22">
        <f>SUBTOTAL(9,H341:H357)</f>
        <v>4100000</v>
      </c>
      <c r="I358" s="50"/>
      <c r="J358">
        <f t="shared" si="19"/>
        <v>0</v>
      </c>
    </row>
    <row r="359" spans="1:10" outlineLevel="2" x14ac:dyDescent="0.25">
      <c r="A359" s="13">
        <f>COUNTIF(D$7:$D359,D359)</f>
        <v>1</v>
      </c>
      <c r="B359" s="14" t="s">
        <v>662</v>
      </c>
      <c r="C359" s="15" t="s">
        <v>663</v>
      </c>
      <c r="D359" s="13" t="s">
        <v>664</v>
      </c>
      <c r="E359" s="16">
        <v>0.3</v>
      </c>
      <c r="F359" s="17">
        <v>10000</v>
      </c>
      <c r="G359" s="18">
        <v>22</v>
      </c>
      <c r="H359" s="19">
        <f t="shared" si="18"/>
        <v>220000</v>
      </c>
      <c r="I359" s="50"/>
      <c r="J359">
        <f t="shared" si="19"/>
        <v>1</v>
      </c>
    </row>
    <row r="360" spans="1:10" outlineLevel="2" x14ac:dyDescent="0.25">
      <c r="A360" s="13">
        <f>COUNTIF(D$7:$D360,D360)</f>
        <v>2</v>
      </c>
      <c r="B360" s="14" t="s">
        <v>665</v>
      </c>
      <c r="C360" s="15" t="s">
        <v>666</v>
      </c>
      <c r="D360" s="13" t="s">
        <v>664</v>
      </c>
      <c r="E360" s="16">
        <v>0.3</v>
      </c>
      <c r="F360" s="17">
        <v>10000</v>
      </c>
      <c r="G360" s="18">
        <v>22</v>
      </c>
      <c r="H360" s="19">
        <f t="shared" si="18"/>
        <v>220000</v>
      </c>
      <c r="I360" s="50"/>
      <c r="J360">
        <f t="shared" si="19"/>
        <v>1</v>
      </c>
    </row>
    <row r="361" spans="1:10" outlineLevel="2" x14ac:dyDescent="0.25">
      <c r="A361" s="13">
        <f>COUNTIF(D$7:$D361,D361)</f>
        <v>3</v>
      </c>
      <c r="B361" s="14" t="s">
        <v>669</v>
      </c>
      <c r="C361" s="15" t="s">
        <v>670</v>
      </c>
      <c r="D361" s="13" t="s">
        <v>664</v>
      </c>
      <c r="E361" s="16">
        <v>0.3</v>
      </c>
      <c r="F361" s="17">
        <v>10000</v>
      </c>
      <c r="G361" s="18">
        <v>22</v>
      </c>
      <c r="H361" s="19">
        <f t="shared" si="18"/>
        <v>220000</v>
      </c>
      <c r="I361" s="50"/>
      <c r="J361">
        <f t="shared" si="19"/>
        <v>1</v>
      </c>
    </row>
    <row r="362" spans="1:10" outlineLevel="2" x14ac:dyDescent="0.25">
      <c r="A362" s="13">
        <f>COUNTIF(D$7:$D362,D362)</f>
        <v>4</v>
      </c>
      <c r="B362" s="14" t="s">
        <v>671</v>
      </c>
      <c r="C362" s="15" t="s">
        <v>672</v>
      </c>
      <c r="D362" s="13" t="s">
        <v>664</v>
      </c>
      <c r="E362" s="16">
        <v>0.3</v>
      </c>
      <c r="F362" s="17">
        <v>10000</v>
      </c>
      <c r="G362" s="18">
        <v>22</v>
      </c>
      <c r="H362" s="19">
        <f t="shared" si="18"/>
        <v>220000</v>
      </c>
      <c r="I362" s="50"/>
      <c r="J362">
        <f t="shared" si="19"/>
        <v>1</v>
      </c>
    </row>
    <row r="363" spans="1:10" outlineLevel="2" x14ac:dyDescent="0.25">
      <c r="A363" s="13">
        <f>COUNTIF(D$7:$D363,D363)</f>
        <v>5</v>
      </c>
      <c r="B363" s="14" t="s">
        <v>673</v>
      </c>
      <c r="C363" s="15" t="s">
        <v>674</v>
      </c>
      <c r="D363" s="13" t="s">
        <v>664</v>
      </c>
      <c r="E363" s="16">
        <v>0.3</v>
      </c>
      <c r="F363" s="17">
        <v>10000</v>
      </c>
      <c r="G363" s="18">
        <v>22</v>
      </c>
      <c r="H363" s="19">
        <f t="shared" si="18"/>
        <v>220000</v>
      </c>
      <c r="I363" s="50"/>
      <c r="J363">
        <f t="shared" si="19"/>
        <v>1</v>
      </c>
    </row>
    <row r="364" spans="1:10" outlineLevel="2" x14ac:dyDescent="0.25">
      <c r="A364" s="13">
        <f>COUNTIF(D$7:$D364,D364)</f>
        <v>6</v>
      </c>
      <c r="B364" s="14" t="s">
        <v>675</v>
      </c>
      <c r="C364" s="15" t="s">
        <v>676</v>
      </c>
      <c r="D364" s="13" t="s">
        <v>664</v>
      </c>
      <c r="E364" s="16">
        <v>0.3</v>
      </c>
      <c r="F364" s="17">
        <v>10000</v>
      </c>
      <c r="G364" s="18">
        <v>22</v>
      </c>
      <c r="H364" s="19">
        <f t="shared" si="18"/>
        <v>220000</v>
      </c>
      <c r="I364" s="50"/>
      <c r="J364">
        <f t="shared" si="19"/>
        <v>1</v>
      </c>
    </row>
    <row r="365" spans="1:10" outlineLevel="2" x14ac:dyDescent="0.25">
      <c r="A365" s="13">
        <f>COUNTIF(D$7:$D365,D365)</f>
        <v>7</v>
      </c>
      <c r="B365" s="14" t="s">
        <v>677</v>
      </c>
      <c r="C365" s="15" t="s">
        <v>678</v>
      </c>
      <c r="D365" s="13" t="s">
        <v>664</v>
      </c>
      <c r="E365" s="16">
        <v>0.3</v>
      </c>
      <c r="F365" s="17">
        <v>10000</v>
      </c>
      <c r="G365" s="18">
        <v>22</v>
      </c>
      <c r="H365" s="19">
        <f t="shared" si="18"/>
        <v>220000</v>
      </c>
      <c r="I365" s="50"/>
      <c r="J365">
        <f t="shared" si="19"/>
        <v>1</v>
      </c>
    </row>
    <row r="366" spans="1:10" outlineLevel="2" x14ac:dyDescent="0.25">
      <c r="A366" s="13">
        <f>COUNTIF(D$7:$D366,D366)</f>
        <v>8</v>
      </c>
      <c r="B366" s="14" t="s">
        <v>679</v>
      </c>
      <c r="C366" s="15" t="s">
        <v>680</v>
      </c>
      <c r="D366" s="13" t="s">
        <v>664</v>
      </c>
      <c r="E366" s="16">
        <v>0.3</v>
      </c>
      <c r="F366" s="17">
        <v>10000</v>
      </c>
      <c r="G366" s="18">
        <v>22</v>
      </c>
      <c r="H366" s="19">
        <f t="shared" si="18"/>
        <v>220000</v>
      </c>
      <c r="I366" s="50"/>
      <c r="J366">
        <f t="shared" si="19"/>
        <v>1</v>
      </c>
    </row>
    <row r="367" spans="1:10" outlineLevel="2" x14ac:dyDescent="0.25">
      <c r="A367" s="13">
        <f>COUNTIF(D$7:$D367,D367)</f>
        <v>9</v>
      </c>
      <c r="B367" s="14" t="s">
        <v>681</v>
      </c>
      <c r="C367" s="15" t="s">
        <v>682</v>
      </c>
      <c r="D367" s="13" t="s">
        <v>664</v>
      </c>
      <c r="E367" s="16">
        <v>0.3</v>
      </c>
      <c r="F367" s="17">
        <v>10000</v>
      </c>
      <c r="G367" s="18">
        <v>22</v>
      </c>
      <c r="H367" s="19">
        <f t="shared" si="18"/>
        <v>220000</v>
      </c>
      <c r="I367" s="50"/>
      <c r="J367">
        <f t="shared" si="19"/>
        <v>1</v>
      </c>
    </row>
    <row r="368" spans="1:10" outlineLevel="2" x14ac:dyDescent="0.25">
      <c r="A368" s="13">
        <f>COUNTIF(D$7:$D368,D368)</f>
        <v>10</v>
      </c>
      <c r="B368" s="14" t="s">
        <v>683</v>
      </c>
      <c r="C368" s="15" t="s">
        <v>684</v>
      </c>
      <c r="D368" s="13" t="s">
        <v>664</v>
      </c>
      <c r="E368" s="16">
        <v>0.3</v>
      </c>
      <c r="F368" s="17">
        <v>10000</v>
      </c>
      <c r="G368" s="18">
        <v>22</v>
      </c>
      <c r="H368" s="19">
        <f t="shared" si="18"/>
        <v>220000</v>
      </c>
      <c r="I368" s="50"/>
      <c r="J368">
        <f t="shared" si="19"/>
        <v>1</v>
      </c>
    </row>
    <row r="369" spans="1:10" outlineLevel="2" x14ac:dyDescent="0.25">
      <c r="A369" s="13">
        <f>COUNTIF(D$7:$D369,D369)</f>
        <v>11</v>
      </c>
      <c r="B369" s="14" t="s">
        <v>667</v>
      </c>
      <c r="C369" s="15" t="s">
        <v>668</v>
      </c>
      <c r="D369" s="13" t="s">
        <v>664</v>
      </c>
      <c r="E369" s="16">
        <v>0.3</v>
      </c>
      <c r="F369" s="17">
        <v>10000</v>
      </c>
      <c r="G369" s="18">
        <v>17</v>
      </c>
      <c r="H369" s="19">
        <f t="shared" si="18"/>
        <v>170000</v>
      </c>
      <c r="I369" s="50"/>
      <c r="J369">
        <f t="shared" si="19"/>
        <v>1</v>
      </c>
    </row>
    <row r="370" spans="1:10" outlineLevel="2" x14ac:dyDescent="0.25">
      <c r="A370" s="13">
        <f>COUNTIF(D$7:$D370,D370)</f>
        <v>12</v>
      </c>
      <c r="B370" s="14" t="s">
        <v>685</v>
      </c>
      <c r="C370" s="15" t="s">
        <v>686</v>
      </c>
      <c r="D370" s="13" t="s">
        <v>664</v>
      </c>
      <c r="E370" s="16">
        <v>0.3</v>
      </c>
      <c r="F370" s="17">
        <v>10000</v>
      </c>
      <c r="G370" s="18">
        <v>22</v>
      </c>
      <c r="H370" s="19">
        <f t="shared" si="18"/>
        <v>220000</v>
      </c>
      <c r="I370" s="50"/>
      <c r="J370">
        <f t="shared" si="19"/>
        <v>1</v>
      </c>
    </row>
    <row r="371" spans="1:10" outlineLevel="1" x14ac:dyDescent="0.25">
      <c r="A371" s="13"/>
      <c r="B371" s="14"/>
      <c r="C371" s="15"/>
      <c r="D371" s="21" t="s">
        <v>896</v>
      </c>
      <c r="E371" s="16"/>
      <c r="F371" s="17"/>
      <c r="G371" s="18"/>
      <c r="H371" s="22">
        <f>SUBTOTAL(9,H359:H370)</f>
        <v>2590000</v>
      </c>
      <c r="I371" s="50"/>
      <c r="J371">
        <f t="shared" si="19"/>
        <v>0</v>
      </c>
    </row>
    <row r="372" spans="1:10" outlineLevel="2" x14ac:dyDescent="0.25">
      <c r="A372" s="13">
        <f>COUNTIF(D$7:$D372,D372)</f>
        <v>1</v>
      </c>
      <c r="B372" s="14" t="s">
        <v>687</v>
      </c>
      <c r="C372" s="15" t="s">
        <v>688</v>
      </c>
      <c r="D372" s="13" t="s">
        <v>689</v>
      </c>
      <c r="E372" s="16">
        <v>0.4</v>
      </c>
      <c r="F372" s="17">
        <v>12500</v>
      </c>
      <c r="G372" s="18">
        <v>22</v>
      </c>
      <c r="H372" s="19">
        <f t="shared" si="18"/>
        <v>275000</v>
      </c>
      <c r="I372" s="50"/>
      <c r="J372">
        <f t="shared" si="19"/>
        <v>1</v>
      </c>
    </row>
    <row r="373" spans="1:10" outlineLevel="2" x14ac:dyDescent="0.25">
      <c r="A373" s="13">
        <f>COUNTIF(D$7:$D373,D373)</f>
        <v>2</v>
      </c>
      <c r="B373" s="14" t="s">
        <v>690</v>
      </c>
      <c r="C373" s="15" t="s">
        <v>691</v>
      </c>
      <c r="D373" s="13" t="s">
        <v>689</v>
      </c>
      <c r="E373" s="16">
        <v>0.4</v>
      </c>
      <c r="F373" s="17">
        <v>12500</v>
      </c>
      <c r="G373" s="18">
        <v>22</v>
      </c>
      <c r="H373" s="19">
        <f t="shared" si="18"/>
        <v>275000</v>
      </c>
      <c r="I373" s="50"/>
      <c r="J373">
        <f t="shared" si="19"/>
        <v>1</v>
      </c>
    </row>
    <row r="374" spans="1:10" outlineLevel="2" x14ac:dyDescent="0.25">
      <c r="A374" s="13">
        <f>COUNTIF(D$7:$D374,D374)</f>
        <v>3</v>
      </c>
      <c r="B374" s="14" t="s">
        <v>692</v>
      </c>
      <c r="C374" s="15" t="s">
        <v>693</v>
      </c>
      <c r="D374" s="13" t="s">
        <v>689</v>
      </c>
      <c r="E374" s="16">
        <v>0.4</v>
      </c>
      <c r="F374" s="17">
        <v>12500</v>
      </c>
      <c r="G374" s="18">
        <v>22</v>
      </c>
      <c r="H374" s="19">
        <f t="shared" si="18"/>
        <v>275000</v>
      </c>
      <c r="I374" s="50"/>
      <c r="J374">
        <f t="shared" si="19"/>
        <v>1</v>
      </c>
    </row>
    <row r="375" spans="1:10" outlineLevel="2" x14ac:dyDescent="0.25">
      <c r="A375" s="13">
        <f>COUNTIF(D$7:$D375,D375)</f>
        <v>4</v>
      </c>
      <c r="B375" s="14" t="s">
        <v>694</v>
      </c>
      <c r="C375" s="15" t="s">
        <v>695</v>
      </c>
      <c r="D375" s="13" t="s">
        <v>689</v>
      </c>
      <c r="E375" s="16">
        <v>0.4</v>
      </c>
      <c r="F375" s="17">
        <v>12500</v>
      </c>
      <c r="G375" s="18">
        <v>22</v>
      </c>
      <c r="H375" s="19">
        <f t="shared" si="18"/>
        <v>275000</v>
      </c>
      <c r="I375" s="50"/>
      <c r="J375">
        <f t="shared" ref="J375:J406" si="20">COUNTIF($B$7:$B$482,B375)</f>
        <v>1</v>
      </c>
    </row>
    <row r="376" spans="1:10" outlineLevel="2" x14ac:dyDescent="0.25">
      <c r="A376" s="13">
        <f>COUNTIF(D$7:$D376,D376)</f>
        <v>5</v>
      </c>
      <c r="B376" s="14" t="s">
        <v>696</v>
      </c>
      <c r="C376" s="15" t="s">
        <v>697</v>
      </c>
      <c r="D376" s="13" t="s">
        <v>689</v>
      </c>
      <c r="E376" s="16">
        <v>0.4</v>
      </c>
      <c r="F376" s="17">
        <v>12500</v>
      </c>
      <c r="G376" s="18">
        <v>17</v>
      </c>
      <c r="H376" s="19">
        <f t="shared" si="18"/>
        <v>212500</v>
      </c>
      <c r="I376" s="50"/>
      <c r="J376">
        <f t="shared" si="20"/>
        <v>1</v>
      </c>
    </row>
    <row r="377" spans="1:10" outlineLevel="2" x14ac:dyDescent="0.25">
      <c r="A377" s="13">
        <f>COUNTIF(D$7:$D377,D377)</f>
        <v>6</v>
      </c>
      <c r="B377" s="14" t="s">
        <v>698</v>
      </c>
      <c r="C377" s="15" t="s">
        <v>699</v>
      </c>
      <c r="D377" s="13" t="s">
        <v>689</v>
      </c>
      <c r="E377" s="16">
        <v>0.4</v>
      </c>
      <c r="F377" s="17">
        <v>12500</v>
      </c>
      <c r="G377" s="18">
        <v>22</v>
      </c>
      <c r="H377" s="19">
        <f t="shared" si="18"/>
        <v>275000</v>
      </c>
      <c r="I377" s="50"/>
      <c r="J377">
        <f t="shared" si="20"/>
        <v>1</v>
      </c>
    </row>
    <row r="378" spans="1:10" outlineLevel="2" x14ac:dyDescent="0.25">
      <c r="A378" s="13">
        <f>COUNTIF(D$7:$D378,D378)</f>
        <v>7</v>
      </c>
      <c r="B378" s="14" t="s">
        <v>700</v>
      </c>
      <c r="C378" s="15" t="s">
        <v>701</v>
      </c>
      <c r="D378" s="13" t="s">
        <v>689</v>
      </c>
      <c r="E378" s="16">
        <v>0.4</v>
      </c>
      <c r="F378" s="17">
        <v>12500</v>
      </c>
      <c r="G378" s="18">
        <v>22</v>
      </c>
      <c r="H378" s="19">
        <f t="shared" si="18"/>
        <v>275000</v>
      </c>
      <c r="I378" s="50"/>
      <c r="J378">
        <f t="shared" si="20"/>
        <v>1</v>
      </c>
    </row>
    <row r="379" spans="1:10" outlineLevel="1" x14ac:dyDescent="0.25">
      <c r="A379" s="13"/>
      <c r="B379" s="14"/>
      <c r="C379" s="15"/>
      <c r="D379" s="21" t="s">
        <v>896</v>
      </c>
      <c r="E379" s="16"/>
      <c r="F379" s="17"/>
      <c r="G379" s="18"/>
      <c r="H379" s="22">
        <f>SUBTOTAL(9,H372:H378)</f>
        <v>1862500</v>
      </c>
      <c r="I379" s="50"/>
      <c r="J379">
        <f t="shared" si="20"/>
        <v>0</v>
      </c>
    </row>
    <row r="380" spans="1:10" outlineLevel="2" x14ac:dyDescent="0.25">
      <c r="A380" s="13">
        <f>COUNTIF(D$7:$D380,D380)</f>
        <v>1</v>
      </c>
      <c r="B380" s="14" t="s">
        <v>702</v>
      </c>
      <c r="C380" s="15" t="s">
        <v>703</v>
      </c>
      <c r="D380" s="13" t="s">
        <v>704</v>
      </c>
      <c r="E380" s="16">
        <v>0.4</v>
      </c>
      <c r="F380" s="17">
        <v>12500</v>
      </c>
      <c r="G380" s="18">
        <v>22</v>
      </c>
      <c r="H380" s="19">
        <f t="shared" si="18"/>
        <v>275000</v>
      </c>
      <c r="I380" s="50"/>
      <c r="J380">
        <f t="shared" si="20"/>
        <v>1</v>
      </c>
    </row>
    <row r="381" spans="1:10" outlineLevel="2" x14ac:dyDescent="0.25">
      <c r="A381" s="13">
        <f>COUNTIF(D$7:$D381,D381)</f>
        <v>2</v>
      </c>
      <c r="B381" s="14" t="s">
        <v>707</v>
      </c>
      <c r="C381" s="15" t="s">
        <v>708</v>
      </c>
      <c r="D381" s="13" t="s">
        <v>704</v>
      </c>
      <c r="E381" s="16">
        <v>0.4</v>
      </c>
      <c r="F381" s="17">
        <v>12500</v>
      </c>
      <c r="G381" s="18">
        <v>22</v>
      </c>
      <c r="H381" s="19">
        <f t="shared" si="18"/>
        <v>275000</v>
      </c>
      <c r="I381" s="50"/>
      <c r="J381">
        <f t="shared" si="20"/>
        <v>1</v>
      </c>
    </row>
    <row r="382" spans="1:10" outlineLevel="2" x14ac:dyDescent="0.25">
      <c r="A382" s="13">
        <f>COUNTIF(D$7:$D382,D382)</f>
        <v>3</v>
      </c>
      <c r="B382" s="14" t="s">
        <v>709</v>
      </c>
      <c r="C382" s="15" t="s">
        <v>710</v>
      </c>
      <c r="D382" s="13" t="s">
        <v>704</v>
      </c>
      <c r="E382" s="16">
        <v>0.4</v>
      </c>
      <c r="F382" s="17">
        <v>12500</v>
      </c>
      <c r="G382" s="18">
        <v>22</v>
      </c>
      <c r="H382" s="19">
        <f t="shared" si="18"/>
        <v>275000</v>
      </c>
      <c r="I382" s="50"/>
      <c r="J382">
        <f t="shared" si="20"/>
        <v>1</v>
      </c>
    </row>
    <row r="383" spans="1:10" outlineLevel="2" x14ac:dyDescent="0.25">
      <c r="A383" s="13">
        <f>COUNTIF(D$7:$D383,D383)</f>
        <v>4</v>
      </c>
      <c r="B383" s="14" t="s">
        <v>711</v>
      </c>
      <c r="C383" s="15" t="s">
        <v>712</v>
      </c>
      <c r="D383" s="13" t="s">
        <v>704</v>
      </c>
      <c r="E383" s="16">
        <v>0.4</v>
      </c>
      <c r="F383" s="17">
        <v>12500</v>
      </c>
      <c r="G383" s="18">
        <v>22</v>
      </c>
      <c r="H383" s="19">
        <f t="shared" si="18"/>
        <v>275000</v>
      </c>
      <c r="I383" s="50"/>
      <c r="J383">
        <f t="shared" si="20"/>
        <v>1</v>
      </c>
    </row>
    <row r="384" spans="1:10" outlineLevel="1" x14ac:dyDescent="0.25">
      <c r="A384" s="13"/>
      <c r="B384" s="14"/>
      <c r="C384" s="15"/>
      <c r="D384" s="21" t="s">
        <v>896</v>
      </c>
      <c r="E384" s="16"/>
      <c r="F384" s="17"/>
      <c r="G384" s="18"/>
      <c r="H384" s="22">
        <f>SUBTOTAL(9,H380:H383)</f>
        <v>1100000</v>
      </c>
      <c r="I384" s="50"/>
      <c r="J384">
        <f t="shared" si="20"/>
        <v>0</v>
      </c>
    </row>
    <row r="385" spans="1:10" outlineLevel="2" x14ac:dyDescent="0.25">
      <c r="A385" s="13">
        <f>COUNTIF(D$7:$D385,D385)</f>
        <v>1</v>
      </c>
      <c r="B385" s="14" t="s">
        <v>713</v>
      </c>
      <c r="C385" s="15" t="s">
        <v>714</v>
      </c>
      <c r="D385" s="13" t="s">
        <v>715</v>
      </c>
      <c r="E385" s="16">
        <v>0.2</v>
      </c>
      <c r="F385" s="17">
        <v>7500</v>
      </c>
      <c r="G385" s="18">
        <v>22</v>
      </c>
      <c r="H385" s="19">
        <f t="shared" si="18"/>
        <v>165000</v>
      </c>
      <c r="I385" s="50"/>
      <c r="J385">
        <f t="shared" si="20"/>
        <v>1</v>
      </c>
    </row>
    <row r="386" spans="1:10" outlineLevel="2" x14ac:dyDescent="0.25">
      <c r="A386" s="13">
        <f>COUNTIF(D$7:$D386,D386)</f>
        <v>2</v>
      </c>
      <c r="B386" s="14" t="s">
        <v>716</v>
      </c>
      <c r="C386" s="15" t="s">
        <v>717</v>
      </c>
      <c r="D386" s="13" t="s">
        <v>715</v>
      </c>
      <c r="E386" s="16">
        <v>0.2</v>
      </c>
      <c r="F386" s="17">
        <v>7500</v>
      </c>
      <c r="G386" s="18">
        <v>22</v>
      </c>
      <c r="H386" s="19">
        <f t="shared" si="18"/>
        <v>165000</v>
      </c>
      <c r="I386" s="50"/>
      <c r="J386">
        <f t="shared" si="20"/>
        <v>1</v>
      </c>
    </row>
    <row r="387" spans="1:10" outlineLevel="2" x14ac:dyDescent="0.25">
      <c r="A387" s="13">
        <f>COUNTIF(D$7:$D387,D387)</f>
        <v>3</v>
      </c>
      <c r="B387" s="14" t="s">
        <v>718</v>
      </c>
      <c r="C387" s="15" t="s">
        <v>719</v>
      </c>
      <c r="D387" s="13" t="s">
        <v>715</v>
      </c>
      <c r="E387" s="16">
        <v>0.2</v>
      </c>
      <c r="F387" s="17">
        <v>7500</v>
      </c>
      <c r="G387" s="18">
        <v>22</v>
      </c>
      <c r="H387" s="19">
        <f t="shared" si="18"/>
        <v>165000</v>
      </c>
      <c r="I387" s="50"/>
      <c r="J387">
        <f t="shared" si="20"/>
        <v>1</v>
      </c>
    </row>
    <row r="388" spans="1:10" outlineLevel="2" x14ac:dyDescent="0.25">
      <c r="A388" s="13">
        <f>COUNTIF(D$7:$D388,D388)</f>
        <v>4</v>
      </c>
      <c r="B388" s="14" t="s">
        <v>720</v>
      </c>
      <c r="C388" s="15" t="s">
        <v>721</v>
      </c>
      <c r="D388" s="13" t="s">
        <v>715</v>
      </c>
      <c r="E388" s="16">
        <v>0.2</v>
      </c>
      <c r="F388" s="17">
        <v>7500</v>
      </c>
      <c r="G388" s="18">
        <v>22</v>
      </c>
      <c r="H388" s="19">
        <f t="shared" si="18"/>
        <v>165000</v>
      </c>
      <c r="I388" s="50"/>
      <c r="J388">
        <f t="shared" si="20"/>
        <v>1</v>
      </c>
    </row>
    <row r="389" spans="1:10" outlineLevel="2" x14ac:dyDescent="0.25">
      <c r="A389" s="13">
        <f>COUNTIF(D$7:$D389,D389)</f>
        <v>5</v>
      </c>
      <c r="B389" s="14" t="s">
        <v>722</v>
      </c>
      <c r="C389" s="15" t="s">
        <v>723</v>
      </c>
      <c r="D389" s="13" t="s">
        <v>715</v>
      </c>
      <c r="E389" s="16">
        <v>0.2</v>
      </c>
      <c r="F389" s="17">
        <v>7500</v>
      </c>
      <c r="G389" s="18">
        <v>22</v>
      </c>
      <c r="H389" s="19">
        <f t="shared" si="18"/>
        <v>165000</v>
      </c>
      <c r="I389" s="50"/>
      <c r="J389">
        <f t="shared" si="20"/>
        <v>1</v>
      </c>
    </row>
    <row r="390" spans="1:10" outlineLevel="2" x14ac:dyDescent="0.25">
      <c r="A390" s="13">
        <f>COUNTIF(D$7:$D390,D390)</f>
        <v>6</v>
      </c>
      <c r="B390" s="14" t="s">
        <v>724</v>
      </c>
      <c r="C390" s="15" t="s">
        <v>725</v>
      </c>
      <c r="D390" s="13" t="s">
        <v>715</v>
      </c>
      <c r="E390" s="16">
        <v>0.2</v>
      </c>
      <c r="F390" s="17">
        <v>7500</v>
      </c>
      <c r="G390" s="18">
        <v>22</v>
      </c>
      <c r="H390" s="19">
        <f t="shared" si="18"/>
        <v>165000</v>
      </c>
      <c r="I390" s="50"/>
      <c r="J390">
        <f t="shared" si="20"/>
        <v>1</v>
      </c>
    </row>
    <row r="391" spans="1:10" outlineLevel="2" x14ac:dyDescent="0.25">
      <c r="A391" s="13">
        <f>COUNTIF(D$7:$D391,D391)</f>
        <v>7</v>
      </c>
      <c r="B391" s="14" t="s">
        <v>726</v>
      </c>
      <c r="C391" s="15" t="s">
        <v>727</v>
      </c>
      <c r="D391" s="13" t="s">
        <v>715</v>
      </c>
      <c r="E391" s="16">
        <v>0.2</v>
      </c>
      <c r="F391" s="17">
        <v>7500</v>
      </c>
      <c r="G391" s="18">
        <v>22</v>
      </c>
      <c r="H391" s="19">
        <f t="shared" si="18"/>
        <v>165000</v>
      </c>
      <c r="I391" s="50"/>
      <c r="J391">
        <f t="shared" si="20"/>
        <v>1</v>
      </c>
    </row>
    <row r="392" spans="1:10" outlineLevel="2" x14ac:dyDescent="0.25">
      <c r="A392" s="13">
        <f>COUNTIF(D$7:$D392,D392)</f>
        <v>8</v>
      </c>
      <c r="B392" s="14" t="s">
        <v>728</v>
      </c>
      <c r="C392" s="15" t="s">
        <v>729</v>
      </c>
      <c r="D392" s="13" t="s">
        <v>715</v>
      </c>
      <c r="E392" s="16">
        <v>0.2</v>
      </c>
      <c r="F392" s="17">
        <v>7500</v>
      </c>
      <c r="G392" s="18">
        <v>22</v>
      </c>
      <c r="H392" s="19">
        <f t="shared" si="18"/>
        <v>165000</v>
      </c>
      <c r="I392" s="50"/>
      <c r="J392">
        <f t="shared" si="20"/>
        <v>1</v>
      </c>
    </row>
    <row r="393" spans="1:10" outlineLevel="2" x14ac:dyDescent="0.25">
      <c r="A393" s="13">
        <f>COUNTIF(D$7:$D393,D393)</f>
        <v>9</v>
      </c>
      <c r="B393" s="14" t="s">
        <v>730</v>
      </c>
      <c r="C393" s="15" t="s">
        <v>731</v>
      </c>
      <c r="D393" s="13" t="s">
        <v>715</v>
      </c>
      <c r="E393" s="16">
        <v>0.2</v>
      </c>
      <c r="F393" s="17">
        <v>7500</v>
      </c>
      <c r="G393" s="18">
        <v>22</v>
      </c>
      <c r="H393" s="19">
        <f t="shared" si="18"/>
        <v>165000</v>
      </c>
      <c r="I393" s="50"/>
      <c r="J393">
        <f t="shared" si="20"/>
        <v>1</v>
      </c>
    </row>
    <row r="394" spans="1:10" outlineLevel="2" x14ac:dyDescent="0.25">
      <c r="A394" s="13">
        <f>COUNTIF(D$7:$D394,D394)</f>
        <v>10</v>
      </c>
      <c r="B394" s="14" t="s">
        <v>732</v>
      </c>
      <c r="C394" s="15" t="s">
        <v>733</v>
      </c>
      <c r="D394" s="13" t="s">
        <v>715</v>
      </c>
      <c r="E394" s="16">
        <v>0.2</v>
      </c>
      <c r="F394" s="17">
        <v>7500</v>
      </c>
      <c r="G394" s="18">
        <v>22</v>
      </c>
      <c r="H394" s="19">
        <f t="shared" si="18"/>
        <v>165000</v>
      </c>
      <c r="I394" s="50"/>
      <c r="J394">
        <f t="shared" si="20"/>
        <v>1</v>
      </c>
    </row>
    <row r="395" spans="1:10" outlineLevel="2" x14ac:dyDescent="0.25">
      <c r="A395" s="13">
        <f>COUNTIF(D$7:$D395,D395)</f>
        <v>11</v>
      </c>
      <c r="B395" s="14" t="s">
        <v>734</v>
      </c>
      <c r="C395" s="15" t="s">
        <v>735</v>
      </c>
      <c r="D395" s="13" t="s">
        <v>715</v>
      </c>
      <c r="E395" s="16">
        <v>0.2</v>
      </c>
      <c r="F395" s="17">
        <v>7500</v>
      </c>
      <c r="G395" s="18">
        <v>22</v>
      </c>
      <c r="H395" s="19">
        <f t="shared" si="18"/>
        <v>165000</v>
      </c>
      <c r="I395" s="50"/>
      <c r="J395">
        <f t="shared" si="20"/>
        <v>1</v>
      </c>
    </row>
    <row r="396" spans="1:10" outlineLevel="2" x14ac:dyDescent="0.25">
      <c r="A396" s="13">
        <f>COUNTIF(D$7:$D396,D396)</f>
        <v>12</v>
      </c>
      <c r="B396" s="14" t="s">
        <v>736</v>
      </c>
      <c r="C396" s="15" t="s">
        <v>737</v>
      </c>
      <c r="D396" s="13" t="s">
        <v>715</v>
      </c>
      <c r="E396" s="16">
        <v>0.2</v>
      </c>
      <c r="F396" s="17">
        <v>7500</v>
      </c>
      <c r="G396" s="18">
        <v>22</v>
      </c>
      <c r="H396" s="19">
        <f t="shared" si="18"/>
        <v>165000</v>
      </c>
      <c r="I396" s="50"/>
      <c r="J396">
        <f t="shared" si="20"/>
        <v>1</v>
      </c>
    </row>
    <row r="397" spans="1:10" outlineLevel="2" x14ac:dyDescent="0.25">
      <c r="A397" s="13">
        <f>COUNTIF(D$7:$D397,D397)</f>
        <v>13</v>
      </c>
      <c r="B397" s="14" t="s">
        <v>738</v>
      </c>
      <c r="C397" s="15" t="s">
        <v>739</v>
      </c>
      <c r="D397" s="13" t="s">
        <v>715</v>
      </c>
      <c r="E397" s="16">
        <v>0.2</v>
      </c>
      <c r="F397" s="17">
        <v>7500</v>
      </c>
      <c r="G397" s="18">
        <v>22</v>
      </c>
      <c r="H397" s="19">
        <f t="shared" si="18"/>
        <v>165000</v>
      </c>
      <c r="I397" s="50"/>
      <c r="J397">
        <f t="shared" si="20"/>
        <v>1</v>
      </c>
    </row>
    <row r="398" spans="1:10" outlineLevel="2" x14ac:dyDescent="0.25">
      <c r="A398" s="13">
        <f>COUNTIF(D$7:$D398,D398)</f>
        <v>14</v>
      </c>
      <c r="B398" s="14" t="s">
        <v>740</v>
      </c>
      <c r="C398" s="15" t="s">
        <v>741</v>
      </c>
      <c r="D398" s="13" t="s">
        <v>715</v>
      </c>
      <c r="E398" s="16">
        <v>0.2</v>
      </c>
      <c r="F398" s="17">
        <v>7500</v>
      </c>
      <c r="G398" s="18">
        <v>14</v>
      </c>
      <c r="H398" s="19">
        <f t="shared" si="18"/>
        <v>105000</v>
      </c>
      <c r="I398" s="50"/>
      <c r="J398">
        <f t="shared" si="20"/>
        <v>1</v>
      </c>
    </row>
    <row r="399" spans="1:10" outlineLevel="2" x14ac:dyDescent="0.25">
      <c r="A399" s="13">
        <f>COUNTIF(D$7:$D399,D399)</f>
        <v>15</v>
      </c>
      <c r="B399" s="14" t="s">
        <v>917</v>
      </c>
      <c r="C399" s="15" t="s">
        <v>918</v>
      </c>
      <c r="D399" s="13" t="s">
        <v>715</v>
      </c>
      <c r="E399" s="16">
        <v>0.2</v>
      </c>
      <c r="F399" s="17">
        <v>7500</v>
      </c>
      <c r="G399" s="18">
        <v>22</v>
      </c>
      <c r="H399" s="19">
        <f t="shared" si="18"/>
        <v>165000</v>
      </c>
      <c r="I399" s="50"/>
      <c r="J399">
        <f t="shared" si="20"/>
        <v>1</v>
      </c>
    </row>
    <row r="400" spans="1:10" outlineLevel="2" x14ac:dyDescent="0.25">
      <c r="A400" s="13">
        <f>COUNTIF(D$7:$D400,D400)</f>
        <v>16</v>
      </c>
      <c r="B400" s="14" t="s">
        <v>919</v>
      </c>
      <c r="C400" s="15" t="s">
        <v>920</v>
      </c>
      <c r="D400" s="13" t="s">
        <v>715</v>
      </c>
      <c r="E400" s="16">
        <v>0.2</v>
      </c>
      <c r="F400" s="17">
        <v>7500</v>
      </c>
      <c r="G400" s="18">
        <v>22</v>
      </c>
      <c r="H400" s="19">
        <f t="shared" si="18"/>
        <v>165000</v>
      </c>
      <c r="I400" s="50"/>
      <c r="J400">
        <f t="shared" si="20"/>
        <v>1</v>
      </c>
    </row>
    <row r="401" spans="1:10" outlineLevel="2" x14ac:dyDescent="0.25">
      <c r="A401" s="13">
        <f>COUNTIF(D$7:$D401,D401)</f>
        <v>17</v>
      </c>
      <c r="B401" s="14" t="s">
        <v>742</v>
      </c>
      <c r="C401" s="15" t="s">
        <v>743</v>
      </c>
      <c r="D401" s="13" t="s">
        <v>715</v>
      </c>
      <c r="E401" s="16">
        <v>0.2</v>
      </c>
      <c r="F401" s="17">
        <v>7500</v>
      </c>
      <c r="G401" s="18">
        <v>22</v>
      </c>
      <c r="H401" s="19">
        <f t="shared" si="18"/>
        <v>165000</v>
      </c>
      <c r="I401" s="50"/>
      <c r="J401">
        <f t="shared" si="20"/>
        <v>1</v>
      </c>
    </row>
    <row r="402" spans="1:10" outlineLevel="1" x14ac:dyDescent="0.25">
      <c r="A402" s="13"/>
      <c r="B402" s="14"/>
      <c r="C402" s="15"/>
      <c r="D402" s="21" t="s">
        <v>896</v>
      </c>
      <c r="E402" s="16"/>
      <c r="F402" s="17"/>
      <c r="G402" s="18"/>
      <c r="H402" s="22">
        <f>SUBTOTAL(9,H385:H401)</f>
        <v>2745000</v>
      </c>
      <c r="I402" s="50"/>
      <c r="J402">
        <f t="shared" si="20"/>
        <v>0</v>
      </c>
    </row>
    <row r="403" spans="1:10" outlineLevel="2" x14ac:dyDescent="0.25">
      <c r="A403" s="13">
        <f>COUNTIF(D$7:$D403,D403)</f>
        <v>1</v>
      </c>
      <c r="B403" s="14" t="s">
        <v>744</v>
      </c>
      <c r="C403" s="15" t="s">
        <v>745</v>
      </c>
      <c r="D403" s="13" t="s">
        <v>746</v>
      </c>
      <c r="E403" s="16">
        <v>0.4</v>
      </c>
      <c r="F403" s="17">
        <v>12500</v>
      </c>
      <c r="G403" s="18">
        <v>22</v>
      </c>
      <c r="H403" s="19">
        <f t="shared" si="18"/>
        <v>275000</v>
      </c>
      <c r="I403" s="50"/>
      <c r="J403">
        <f t="shared" si="20"/>
        <v>1</v>
      </c>
    </row>
    <row r="404" spans="1:10" outlineLevel="2" x14ac:dyDescent="0.25">
      <c r="A404" s="13">
        <f>COUNTIF(D$7:$D404,D404)</f>
        <v>2</v>
      </c>
      <c r="B404" s="14" t="s">
        <v>747</v>
      </c>
      <c r="C404" s="15" t="s">
        <v>748</v>
      </c>
      <c r="D404" s="13" t="s">
        <v>746</v>
      </c>
      <c r="E404" s="16">
        <v>0.4</v>
      </c>
      <c r="F404" s="17">
        <v>12500</v>
      </c>
      <c r="G404" s="18">
        <v>22</v>
      </c>
      <c r="H404" s="19">
        <f t="shared" si="18"/>
        <v>275000</v>
      </c>
      <c r="I404" s="50"/>
      <c r="J404">
        <f t="shared" si="20"/>
        <v>1</v>
      </c>
    </row>
    <row r="405" spans="1:10" outlineLevel="2" x14ac:dyDescent="0.25">
      <c r="A405" s="13">
        <f>COUNTIF(D$7:$D405,D405)</f>
        <v>3</v>
      </c>
      <c r="B405" s="14" t="s">
        <v>749</v>
      </c>
      <c r="C405" s="15" t="s">
        <v>750</v>
      </c>
      <c r="D405" s="13" t="s">
        <v>746</v>
      </c>
      <c r="E405" s="16">
        <v>0.2</v>
      </c>
      <c r="F405" s="17">
        <v>7500</v>
      </c>
      <c r="G405" s="18">
        <v>22</v>
      </c>
      <c r="H405" s="19">
        <f t="shared" si="18"/>
        <v>165000</v>
      </c>
      <c r="I405" s="50"/>
      <c r="J405">
        <f t="shared" si="20"/>
        <v>1</v>
      </c>
    </row>
    <row r="406" spans="1:10" outlineLevel="2" x14ac:dyDescent="0.25">
      <c r="A406" s="13">
        <f>COUNTIF(D$7:$D406,D406)</f>
        <v>4</v>
      </c>
      <c r="B406" s="14" t="s">
        <v>751</v>
      </c>
      <c r="C406" s="15" t="s">
        <v>752</v>
      </c>
      <c r="D406" s="13" t="s">
        <v>746</v>
      </c>
      <c r="E406" s="16">
        <v>0.2</v>
      </c>
      <c r="F406" s="17">
        <v>7500</v>
      </c>
      <c r="G406" s="18">
        <v>22</v>
      </c>
      <c r="H406" s="19">
        <f t="shared" si="18"/>
        <v>165000</v>
      </c>
      <c r="I406" s="50"/>
      <c r="J406">
        <f t="shared" si="20"/>
        <v>1</v>
      </c>
    </row>
    <row r="407" spans="1:10" outlineLevel="2" x14ac:dyDescent="0.25">
      <c r="A407" s="13">
        <f>COUNTIF(D$7:$D407,D407)</f>
        <v>5</v>
      </c>
      <c r="B407" s="14" t="s">
        <v>753</v>
      </c>
      <c r="C407" s="15" t="s">
        <v>754</v>
      </c>
      <c r="D407" s="13" t="s">
        <v>746</v>
      </c>
      <c r="E407" s="16">
        <v>0.4</v>
      </c>
      <c r="F407" s="17">
        <v>12500</v>
      </c>
      <c r="G407" s="18">
        <v>19</v>
      </c>
      <c r="H407" s="19">
        <f t="shared" ref="H407:H482" si="21">G407*F407</f>
        <v>237500</v>
      </c>
      <c r="I407" s="50"/>
      <c r="J407">
        <f t="shared" ref="J407:J418" si="22">COUNTIF($B$7:$B$482,B407)</f>
        <v>1</v>
      </c>
    </row>
    <row r="408" spans="1:10" outlineLevel="2" x14ac:dyDescent="0.25">
      <c r="A408" s="13">
        <f>COUNTIF(D$7:$D408,D408)</f>
        <v>6</v>
      </c>
      <c r="B408" s="14" t="s">
        <v>755</v>
      </c>
      <c r="C408" s="15" t="s">
        <v>756</v>
      </c>
      <c r="D408" s="13" t="s">
        <v>746</v>
      </c>
      <c r="E408" s="16">
        <v>0.2</v>
      </c>
      <c r="F408" s="17">
        <v>7500</v>
      </c>
      <c r="G408" s="18">
        <v>22</v>
      </c>
      <c r="H408" s="19">
        <f t="shared" si="21"/>
        <v>165000</v>
      </c>
      <c r="I408" s="50"/>
      <c r="J408">
        <f t="shared" si="22"/>
        <v>1</v>
      </c>
    </row>
    <row r="409" spans="1:10" outlineLevel="2" x14ac:dyDescent="0.25">
      <c r="A409" s="13">
        <f>COUNTIF(D$7:$D409,D409)</f>
        <v>7</v>
      </c>
      <c r="B409" s="14" t="s">
        <v>757</v>
      </c>
      <c r="C409" s="15" t="s">
        <v>758</v>
      </c>
      <c r="D409" s="13" t="s">
        <v>746</v>
      </c>
      <c r="E409" s="16">
        <v>0.2</v>
      </c>
      <c r="F409" s="17">
        <v>7500</v>
      </c>
      <c r="G409" s="18">
        <v>22</v>
      </c>
      <c r="H409" s="19">
        <f t="shared" si="21"/>
        <v>165000</v>
      </c>
      <c r="I409" s="50"/>
      <c r="J409">
        <f t="shared" si="22"/>
        <v>1</v>
      </c>
    </row>
    <row r="410" spans="1:10" outlineLevel="2" x14ac:dyDescent="0.25">
      <c r="A410" s="13">
        <f>COUNTIF(D$7:$D410,D410)</f>
        <v>8</v>
      </c>
      <c r="B410" s="14" t="s">
        <v>759</v>
      </c>
      <c r="C410" s="15" t="s">
        <v>760</v>
      </c>
      <c r="D410" s="13" t="s">
        <v>746</v>
      </c>
      <c r="E410" s="16">
        <v>0.2</v>
      </c>
      <c r="F410" s="17">
        <v>7500</v>
      </c>
      <c r="G410" s="18">
        <v>22</v>
      </c>
      <c r="H410" s="19">
        <f t="shared" si="21"/>
        <v>165000</v>
      </c>
      <c r="I410" s="50"/>
      <c r="J410">
        <f t="shared" si="22"/>
        <v>1</v>
      </c>
    </row>
    <row r="411" spans="1:10" outlineLevel="1" x14ac:dyDescent="0.25">
      <c r="A411" s="13"/>
      <c r="B411" s="14"/>
      <c r="C411" s="15"/>
      <c r="D411" s="21" t="s">
        <v>896</v>
      </c>
      <c r="E411" s="16"/>
      <c r="F411" s="17"/>
      <c r="G411" s="18"/>
      <c r="H411" s="22">
        <f>SUBTOTAL(9,H403:H410)</f>
        <v>1612500</v>
      </c>
      <c r="I411" s="50"/>
      <c r="J411">
        <f t="shared" si="22"/>
        <v>0</v>
      </c>
    </row>
    <row r="412" spans="1:10" outlineLevel="2" x14ac:dyDescent="0.25">
      <c r="A412" s="13">
        <f>COUNTIF(D$7:$D412,D412)</f>
        <v>1</v>
      </c>
      <c r="B412" s="14" t="s">
        <v>764</v>
      </c>
      <c r="C412" s="15" t="s">
        <v>765</v>
      </c>
      <c r="D412" s="13" t="s">
        <v>763</v>
      </c>
      <c r="E412" s="16">
        <v>0.2</v>
      </c>
      <c r="F412" s="17">
        <v>7500</v>
      </c>
      <c r="G412" s="18">
        <v>22</v>
      </c>
      <c r="H412" s="19">
        <f t="shared" si="21"/>
        <v>165000</v>
      </c>
      <c r="I412" s="50"/>
      <c r="J412">
        <f t="shared" si="22"/>
        <v>1</v>
      </c>
    </row>
    <row r="413" spans="1:10" outlineLevel="2" x14ac:dyDescent="0.25">
      <c r="A413" s="13">
        <f>COUNTIF(D$7:$D413,D413)</f>
        <v>2</v>
      </c>
      <c r="B413" s="14" t="s">
        <v>770</v>
      </c>
      <c r="C413" s="15" t="s">
        <v>771</v>
      </c>
      <c r="D413" s="13" t="s">
        <v>763</v>
      </c>
      <c r="E413" s="16">
        <v>0.2</v>
      </c>
      <c r="F413" s="17">
        <v>7500</v>
      </c>
      <c r="G413" s="18">
        <v>22</v>
      </c>
      <c r="H413" s="19">
        <f t="shared" si="21"/>
        <v>165000</v>
      </c>
      <c r="I413" s="50"/>
      <c r="J413">
        <f t="shared" si="22"/>
        <v>1</v>
      </c>
    </row>
    <row r="414" spans="1:10" outlineLevel="2" x14ac:dyDescent="0.25">
      <c r="A414" s="13">
        <f>COUNTIF(D$7:$D414,D414)</f>
        <v>3</v>
      </c>
      <c r="B414" s="14" t="s">
        <v>772</v>
      </c>
      <c r="C414" s="15" t="s">
        <v>773</v>
      </c>
      <c r="D414" s="13" t="s">
        <v>763</v>
      </c>
      <c r="E414" s="16">
        <v>0.2</v>
      </c>
      <c r="F414" s="17">
        <v>7500</v>
      </c>
      <c r="G414" s="18">
        <v>22</v>
      </c>
      <c r="H414" s="19">
        <f t="shared" si="21"/>
        <v>165000</v>
      </c>
      <c r="I414" s="50"/>
      <c r="J414">
        <f t="shared" si="22"/>
        <v>1</v>
      </c>
    </row>
    <row r="415" spans="1:10" outlineLevel="2" x14ac:dyDescent="0.25">
      <c r="A415" s="13">
        <f>COUNTIF(D$7:$D415,D415)</f>
        <v>4</v>
      </c>
      <c r="B415" s="14" t="s">
        <v>774</v>
      </c>
      <c r="C415" s="15" t="s">
        <v>775</v>
      </c>
      <c r="D415" s="13" t="s">
        <v>763</v>
      </c>
      <c r="E415" s="16">
        <v>0.2</v>
      </c>
      <c r="F415" s="17">
        <v>7500</v>
      </c>
      <c r="G415" s="18">
        <v>22</v>
      </c>
      <c r="H415" s="19">
        <f t="shared" si="21"/>
        <v>165000</v>
      </c>
      <c r="I415" s="50"/>
      <c r="J415">
        <f t="shared" si="22"/>
        <v>1</v>
      </c>
    </row>
    <row r="416" spans="1:10" outlineLevel="2" x14ac:dyDescent="0.25">
      <c r="A416" s="13">
        <f>COUNTIF(D$7:$D416,D416)</f>
        <v>5</v>
      </c>
      <c r="B416" s="14" t="s">
        <v>776</v>
      </c>
      <c r="C416" s="15" t="s">
        <v>777</v>
      </c>
      <c r="D416" s="13" t="s">
        <v>763</v>
      </c>
      <c r="E416" s="16">
        <v>0.2</v>
      </c>
      <c r="F416" s="17">
        <v>7500</v>
      </c>
      <c r="G416" s="18">
        <v>22</v>
      </c>
      <c r="H416" s="19">
        <f t="shared" si="21"/>
        <v>165000</v>
      </c>
      <c r="I416" s="50"/>
      <c r="J416">
        <f t="shared" si="22"/>
        <v>1</v>
      </c>
    </row>
    <row r="417" spans="1:10" outlineLevel="2" x14ac:dyDescent="0.25">
      <c r="A417" s="13">
        <f>COUNTIF(D$7:$D417,D417)</f>
        <v>6</v>
      </c>
      <c r="B417" s="14" t="s">
        <v>962</v>
      </c>
      <c r="C417" s="15" t="s">
        <v>961</v>
      </c>
      <c r="D417" s="13" t="s">
        <v>763</v>
      </c>
      <c r="E417" s="16">
        <v>0.2</v>
      </c>
      <c r="F417" s="17">
        <v>7500</v>
      </c>
      <c r="G417" s="18">
        <v>22</v>
      </c>
      <c r="H417" s="19">
        <f t="shared" si="21"/>
        <v>165000</v>
      </c>
      <c r="I417" s="50"/>
      <c r="J417">
        <f t="shared" si="22"/>
        <v>1</v>
      </c>
    </row>
    <row r="418" spans="1:10" outlineLevel="2" x14ac:dyDescent="0.25">
      <c r="A418" s="13">
        <f>COUNTIF(D$7:$D418,D418)</f>
        <v>7</v>
      </c>
      <c r="B418" s="14" t="s">
        <v>964</v>
      </c>
      <c r="C418" s="15" t="s">
        <v>963</v>
      </c>
      <c r="D418" s="13" t="s">
        <v>763</v>
      </c>
      <c r="E418" s="16">
        <v>0.2</v>
      </c>
      <c r="F418" s="17">
        <v>7500</v>
      </c>
      <c r="G418" s="18">
        <v>22</v>
      </c>
      <c r="H418" s="19">
        <f t="shared" si="21"/>
        <v>165000</v>
      </c>
      <c r="I418" s="50"/>
      <c r="J418">
        <f t="shared" si="22"/>
        <v>1</v>
      </c>
    </row>
    <row r="419" spans="1:10" outlineLevel="2" x14ac:dyDescent="0.25">
      <c r="A419" s="13">
        <f>COUNTIF(D$7:$D419,D419)</f>
        <v>8</v>
      </c>
      <c r="B419" s="14" t="s">
        <v>778</v>
      </c>
      <c r="C419" s="15" t="s">
        <v>779</v>
      </c>
      <c r="D419" s="13" t="s">
        <v>763</v>
      </c>
      <c r="E419" s="16">
        <v>0.2</v>
      </c>
      <c r="F419" s="17">
        <v>7500</v>
      </c>
      <c r="G419" s="18">
        <v>22</v>
      </c>
      <c r="H419" s="19">
        <f t="shared" si="21"/>
        <v>165000</v>
      </c>
      <c r="I419" s="50"/>
    </row>
    <row r="420" spans="1:10" ht="25.5" outlineLevel="2" x14ac:dyDescent="0.25">
      <c r="A420" s="13">
        <f>COUNTIF(D$7:$D420,D420)</f>
        <v>9</v>
      </c>
      <c r="B420" s="14" t="s">
        <v>988</v>
      </c>
      <c r="C420" s="15" t="s">
        <v>989</v>
      </c>
      <c r="D420" s="13" t="s">
        <v>763</v>
      </c>
      <c r="E420" s="16">
        <v>0.2</v>
      </c>
      <c r="F420" s="17">
        <v>7500</v>
      </c>
      <c r="G420" s="18">
        <v>6</v>
      </c>
      <c r="H420" s="19">
        <f t="shared" si="21"/>
        <v>45000</v>
      </c>
      <c r="I420" s="50" t="s">
        <v>996</v>
      </c>
    </row>
    <row r="421" spans="1:10" ht="25.5" outlineLevel="2" x14ac:dyDescent="0.25">
      <c r="A421" s="13">
        <f>COUNTIF(D$7:$D421,D421)</f>
        <v>10</v>
      </c>
      <c r="B421" s="14" t="s">
        <v>994</v>
      </c>
      <c r="C421" s="15" t="s">
        <v>993</v>
      </c>
      <c r="D421" s="13" t="s">
        <v>763</v>
      </c>
      <c r="E421" s="16">
        <v>0.2</v>
      </c>
      <c r="F421" s="17">
        <v>7500</v>
      </c>
      <c r="G421" s="18">
        <v>4</v>
      </c>
      <c r="H421" s="19">
        <f t="shared" si="21"/>
        <v>30000</v>
      </c>
      <c r="I421" s="50" t="s">
        <v>995</v>
      </c>
      <c r="J421">
        <f t="shared" ref="J421:J452" si="23">COUNTIF($B$7:$B$482,B421)</f>
        <v>1</v>
      </c>
    </row>
    <row r="422" spans="1:10" outlineLevel="1" x14ac:dyDescent="0.25">
      <c r="A422" s="13"/>
      <c r="B422" s="14"/>
      <c r="C422" s="15"/>
      <c r="D422" s="21" t="s">
        <v>896</v>
      </c>
      <c r="E422" s="16"/>
      <c r="F422" s="17"/>
      <c r="G422" s="18"/>
      <c r="H422" s="22">
        <f>SUBTOTAL(9,H412:H421)</f>
        <v>1395000</v>
      </c>
      <c r="I422" s="50"/>
      <c r="J422">
        <f t="shared" si="23"/>
        <v>0</v>
      </c>
    </row>
    <row r="423" spans="1:10" ht="30" outlineLevel="2" x14ac:dyDescent="0.25">
      <c r="A423" s="13">
        <f>COUNTIF(D$7:$D423,D423)</f>
        <v>1</v>
      </c>
      <c r="B423" s="14" t="s">
        <v>781</v>
      </c>
      <c r="C423" s="15" t="s">
        <v>782</v>
      </c>
      <c r="D423" s="13" t="s">
        <v>783</v>
      </c>
      <c r="E423" s="16">
        <v>0.4</v>
      </c>
      <c r="F423" s="17">
        <v>12500</v>
      </c>
      <c r="G423" s="18">
        <v>18</v>
      </c>
      <c r="H423" s="19">
        <f t="shared" si="21"/>
        <v>225000</v>
      </c>
      <c r="I423" s="50"/>
      <c r="J423">
        <f t="shared" si="23"/>
        <v>1</v>
      </c>
    </row>
    <row r="424" spans="1:10" ht="30" outlineLevel="2" x14ac:dyDescent="0.25">
      <c r="A424" s="13">
        <f>COUNTIF(D$7:$D424,D424)</f>
        <v>2</v>
      </c>
      <c r="B424" s="14" t="s">
        <v>784</v>
      </c>
      <c r="C424" s="15" t="s">
        <v>785</v>
      </c>
      <c r="D424" s="13" t="s">
        <v>783</v>
      </c>
      <c r="E424" s="16">
        <v>0.4</v>
      </c>
      <c r="F424" s="17">
        <v>12500</v>
      </c>
      <c r="G424" s="18">
        <v>22</v>
      </c>
      <c r="H424" s="19">
        <f t="shared" si="21"/>
        <v>275000</v>
      </c>
      <c r="I424" s="50"/>
      <c r="J424">
        <f t="shared" si="23"/>
        <v>1</v>
      </c>
    </row>
    <row r="425" spans="1:10" ht="30" outlineLevel="2" x14ac:dyDescent="0.25">
      <c r="A425" s="13">
        <f>COUNTIF(D$7:$D425,D425)</f>
        <v>3</v>
      </c>
      <c r="B425" s="14" t="s">
        <v>798</v>
      </c>
      <c r="C425" s="15" t="s">
        <v>799</v>
      </c>
      <c r="D425" s="13" t="s">
        <v>783</v>
      </c>
      <c r="E425" s="16">
        <v>0.4</v>
      </c>
      <c r="F425" s="17">
        <v>12500</v>
      </c>
      <c r="G425" s="18">
        <v>22</v>
      </c>
      <c r="H425" s="19">
        <f>G425*F425</f>
        <v>275000</v>
      </c>
      <c r="I425" s="50"/>
      <c r="J425">
        <f t="shared" si="23"/>
        <v>1</v>
      </c>
    </row>
    <row r="426" spans="1:10" ht="30" outlineLevel="2" x14ac:dyDescent="0.25">
      <c r="A426" s="13">
        <f>COUNTIF(D$7:$D426,D426)</f>
        <v>4</v>
      </c>
      <c r="B426" s="14" t="s">
        <v>786</v>
      </c>
      <c r="C426" s="15" t="s">
        <v>787</v>
      </c>
      <c r="D426" s="13" t="s">
        <v>783</v>
      </c>
      <c r="E426" s="16">
        <v>0.4</v>
      </c>
      <c r="F426" s="17">
        <v>12500</v>
      </c>
      <c r="G426" s="18">
        <v>22</v>
      </c>
      <c r="H426" s="19">
        <f t="shared" si="21"/>
        <v>275000</v>
      </c>
      <c r="I426" s="50"/>
      <c r="J426">
        <f t="shared" si="23"/>
        <v>1</v>
      </c>
    </row>
    <row r="427" spans="1:10" ht="30" outlineLevel="2" x14ac:dyDescent="0.25">
      <c r="A427" s="13">
        <f>COUNTIF(D$7:$D427,D427)</f>
        <v>5</v>
      </c>
      <c r="B427" s="14" t="s">
        <v>788</v>
      </c>
      <c r="C427" s="15" t="s">
        <v>789</v>
      </c>
      <c r="D427" s="13" t="s">
        <v>783</v>
      </c>
      <c r="E427" s="16">
        <v>0.4</v>
      </c>
      <c r="F427" s="17">
        <v>12500</v>
      </c>
      <c r="G427" s="18">
        <v>22</v>
      </c>
      <c r="H427" s="19">
        <f t="shared" si="21"/>
        <v>275000</v>
      </c>
      <c r="I427" s="50"/>
      <c r="J427">
        <f t="shared" si="23"/>
        <v>1</v>
      </c>
    </row>
    <row r="428" spans="1:10" ht="30" outlineLevel="2" x14ac:dyDescent="0.25">
      <c r="A428" s="13">
        <f>COUNTIF(D$7:$D428,D428)</f>
        <v>6</v>
      </c>
      <c r="B428" s="14" t="s">
        <v>790</v>
      </c>
      <c r="C428" s="15" t="s">
        <v>791</v>
      </c>
      <c r="D428" s="13" t="s">
        <v>783</v>
      </c>
      <c r="E428" s="16">
        <v>0.4</v>
      </c>
      <c r="F428" s="17">
        <v>12500</v>
      </c>
      <c r="G428" s="18">
        <v>18</v>
      </c>
      <c r="H428" s="19">
        <f t="shared" si="21"/>
        <v>225000</v>
      </c>
      <c r="I428" s="50"/>
      <c r="J428">
        <f t="shared" si="23"/>
        <v>1</v>
      </c>
    </row>
    <row r="429" spans="1:10" ht="30" outlineLevel="2" x14ac:dyDescent="0.25">
      <c r="A429" s="13">
        <f>COUNTIF(D$7:$D429,D429)</f>
        <v>7</v>
      </c>
      <c r="B429" s="14" t="s">
        <v>792</v>
      </c>
      <c r="C429" s="15" t="s">
        <v>793</v>
      </c>
      <c r="D429" s="13" t="s">
        <v>783</v>
      </c>
      <c r="E429" s="16">
        <v>0.4</v>
      </c>
      <c r="F429" s="17">
        <v>12500</v>
      </c>
      <c r="G429" s="18">
        <v>22</v>
      </c>
      <c r="H429" s="19">
        <f t="shared" si="21"/>
        <v>275000</v>
      </c>
      <c r="I429" s="50"/>
      <c r="J429">
        <f t="shared" si="23"/>
        <v>1</v>
      </c>
    </row>
    <row r="430" spans="1:10" ht="30" outlineLevel="2" x14ac:dyDescent="0.25">
      <c r="A430" s="13">
        <f>COUNTIF(D$7:$D430,D430)</f>
        <v>8</v>
      </c>
      <c r="B430" s="14" t="s">
        <v>794</v>
      </c>
      <c r="C430" s="15" t="s">
        <v>795</v>
      </c>
      <c r="D430" s="13" t="s">
        <v>783</v>
      </c>
      <c r="E430" s="16">
        <v>0.4</v>
      </c>
      <c r="F430" s="17">
        <v>12500</v>
      </c>
      <c r="G430" s="18">
        <v>18</v>
      </c>
      <c r="H430" s="19">
        <f t="shared" si="21"/>
        <v>225000</v>
      </c>
      <c r="I430" s="50"/>
      <c r="J430">
        <f t="shared" si="23"/>
        <v>1</v>
      </c>
    </row>
    <row r="431" spans="1:10" ht="30" outlineLevel="2" x14ac:dyDescent="0.25">
      <c r="A431" s="13">
        <f>COUNTIF(D$7:$D431,D431)</f>
        <v>9</v>
      </c>
      <c r="B431" s="14" t="s">
        <v>796</v>
      </c>
      <c r="C431" s="15" t="s">
        <v>797</v>
      </c>
      <c r="D431" s="13" t="s">
        <v>783</v>
      </c>
      <c r="E431" s="16">
        <v>0.4</v>
      </c>
      <c r="F431" s="17">
        <v>12500</v>
      </c>
      <c r="G431" s="18">
        <v>22</v>
      </c>
      <c r="H431" s="19">
        <f t="shared" si="21"/>
        <v>275000</v>
      </c>
      <c r="I431" s="50"/>
      <c r="J431">
        <f t="shared" si="23"/>
        <v>1</v>
      </c>
    </row>
    <row r="432" spans="1:10" ht="30" outlineLevel="2" x14ac:dyDescent="0.25">
      <c r="A432" s="13">
        <f>COUNTIF(D$7:$D432,D432)</f>
        <v>10</v>
      </c>
      <c r="B432" s="14" t="s">
        <v>925</v>
      </c>
      <c r="C432" s="15" t="s">
        <v>926</v>
      </c>
      <c r="D432" s="13" t="s">
        <v>783</v>
      </c>
      <c r="E432" s="16">
        <v>0.4</v>
      </c>
      <c r="F432" s="17">
        <v>12500</v>
      </c>
      <c r="G432" s="18">
        <v>13</v>
      </c>
      <c r="H432" s="19">
        <f t="shared" si="21"/>
        <v>162500</v>
      </c>
      <c r="I432" s="50"/>
      <c r="J432">
        <f t="shared" si="23"/>
        <v>1</v>
      </c>
    </row>
    <row r="433" spans="1:10" ht="30" outlineLevel="2" x14ac:dyDescent="0.25">
      <c r="A433" s="13">
        <f>COUNTIF(D$7:$D433,D433)</f>
        <v>11</v>
      </c>
      <c r="B433" s="14" t="s">
        <v>967</v>
      </c>
      <c r="C433" s="15" t="s">
        <v>968</v>
      </c>
      <c r="D433" s="13" t="s">
        <v>783</v>
      </c>
      <c r="E433" s="16">
        <v>0.4</v>
      </c>
      <c r="F433" s="17">
        <v>12500</v>
      </c>
      <c r="G433" s="18">
        <v>3</v>
      </c>
      <c r="H433" s="19">
        <f t="shared" si="21"/>
        <v>37500</v>
      </c>
      <c r="I433" s="50"/>
      <c r="J433">
        <f t="shared" si="23"/>
        <v>1</v>
      </c>
    </row>
    <row r="434" spans="1:10" ht="30" outlineLevel="2" x14ac:dyDescent="0.25">
      <c r="A434" s="13">
        <f>COUNTIF(D$7:$D434,D434)</f>
        <v>12</v>
      </c>
      <c r="B434" s="32" t="s">
        <v>950</v>
      </c>
      <c r="C434" s="15" t="s">
        <v>949</v>
      </c>
      <c r="D434" s="13" t="s">
        <v>783</v>
      </c>
      <c r="E434" s="16">
        <v>0.4</v>
      </c>
      <c r="F434" s="17">
        <v>12500</v>
      </c>
      <c r="G434" s="18">
        <v>22</v>
      </c>
      <c r="H434" s="19">
        <f t="shared" si="21"/>
        <v>275000</v>
      </c>
      <c r="I434" s="50"/>
      <c r="J434">
        <f t="shared" si="23"/>
        <v>1</v>
      </c>
    </row>
    <row r="435" spans="1:10" outlineLevel="1" x14ac:dyDescent="0.25">
      <c r="A435" s="13"/>
      <c r="B435" s="14"/>
      <c r="C435" s="15"/>
      <c r="D435" s="21" t="s">
        <v>896</v>
      </c>
      <c r="E435" s="16"/>
      <c r="F435" s="17"/>
      <c r="G435" s="18"/>
      <c r="H435" s="22">
        <f>SUBTOTAL(9,H423:H434)</f>
        <v>2800000</v>
      </c>
      <c r="I435" s="50"/>
      <c r="J435">
        <f t="shared" si="23"/>
        <v>0</v>
      </c>
    </row>
    <row r="436" spans="1:10" outlineLevel="2" x14ac:dyDescent="0.25">
      <c r="A436" s="13">
        <f>COUNTIF(D$7:$D436,D436)</f>
        <v>1</v>
      </c>
      <c r="B436" s="14" t="s">
        <v>800</v>
      </c>
      <c r="C436" s="15" t="s">
        <v>801</v>
      </c>
      <c r="D436" s="13" t="s">
        <v>802</v>
      </c>
      <c r="E436" s="16">
        <v>0.2</v>
      </c>
      <c r="F436" s="17">
        <v>7500</v>
      </c>
      <c r="G436" s="18">
        <v>22</v>
      </c>
      <c r="H436" s="19">
        <f t="shared" si="21"/>
        <v>165000</v>
      </c>
      <c r="I436" s="50"/>
      <c r="J436">
        <f t="shared" si="23"/>
        <v>1</v>
      </c>
    </row>
    <row r="437" spans="1:10" outlineLevel="2" x14ac:dyDescent="0.25">
      <c r="A437" s="13">
        <f>COUNTIF(D$7:$D437,D437)</f>
        <v>2</v>
      </c>
      <c r="B437" s="14" t="s">
        <v>803</v>
      </c>
      <c r="C437" s="15" t="s">
        <v>804</v>
      </c>
      <c r="D437" s="13" t="s">
        <v>802</v>
      </c>
      <c r="E437" s="16">
        <v>0.2</v>
      </c>
      <c r="F437" s="17">
        <v>7500</v>
      </c>
      <c r="G437" s="18">
        <v>22</v>
      </c>
      <c r="H437" s="19">
        <f t="shared" si="21"/>
        <v>165000</v>
      </c>
      <c r="I437" s="50"/>
      <c r="J437">
        <f t="shared" si="23"/>
        <v>1</v>
      </c>
    </row>
    <row r="438" spans="1:10" outlineLevel="2" x14ac:dyDescent="0.25">
      <c r="A438" s="13">
        <f>COUNTIF(D$7:$D438,D438)</f>
        <v>3</v>
      </c>
      <c r="B438" s="14" t="s">
        <v>807</v>
      </c>
      <c r="C438" s="15" t="s">
        <v>808</v>
      </c>
      <c r="D438" s="13" t="s">
        <v>802</v>
      </c>
      <c r="E438" s="16">
        <v>0.2</v>
      </c>
      <c r="F438" s="17">
        <v>7500</v>
      </c>
      <c r="G438" s="18">
        <v>15</v>
      </c>
      <c r="H438" s="19">
        <f t="shared" si="21"/>
        <v>112500</v>
      </c>
      <c r="I438" s="50"/>
      <c r="J438">
        <f t="shared" si="23"/>
        <v>1</v>
      </c>
    </row>
    <row r="439" spans="1:10" outlineLevel="2" x14ac:dyDescent="0.25">
      <c r="A439" s="13">
        <f>COUNTIF(D$7:$D439,D439)</f>
        <v>4</v>
      </c>
      <c r="B439" s="14" t="s">
        <v>809</v>
      </c>
      <c r="C439" s="15" t="s">
        <v>810</v>
      </c>
      <c r="D439" s="13" t="s">
        <v>802</v>
      </c>
      <c r="E439" s="16">
        <v>0.2</v>
      </c>
      <c r="F439" s="17">
        <v>7500</v>
      </c>
      <c r="G439" s="18">
        <v>22</v>
      </c>
      <c r="H439" s="19">
        <f t="shared" si="21"/>
        <v>165000</v>
      </c>
      <c r="I439" s="50"/>
      <c r="J439">
        <f t="shared" si="23"/>
        <v>1</v>
      </c>
    </row>
    <row r="440" spans="1:10" outlineLevel="2" x14ac:dyDescent="0.25">
      <c r="A440" s="13">
        <f>COUNTIF(D$7:$D440,D440)</f>
        <v>5</v>
      </c>
      <c r="B440" s="14" t="s">
        <v>811</v>
      </c>
      <c r="C440" s="15" t="s">
        <v>812</v>
      </c>
      <c r="D440" s="13" t="s">
        <v>802</v>
      </c>
      <c r="E440" s="16">
        <v>0.2</v>
      </c>
      <c r="F440" s="17">
        <v>7500</v>
      </c>
      <c r="G440" s="18">
        <v>22</v>
      </c>
      <c r="H440" s="19">
        <f t="shared" si="21"/>
        <v>165000</v>
      </c>
      <c r="I440" s="50"/>
      <c r="J440">
        <f t="shared" si="23"/>
        <v>1</v>
      </c>
    </row>
    <row r="441" spans="1:10" outlineLevel="2" x14ac:dyDescent="0.25">
      <c r="A441" s="13">
        <f>COUNTIF(D$7:$D441,D441)</f>
        <v>6</v>
      </c>
      <c r="B441" s="14" t="s">
        <v>813</v>
      </c>
      <c r="C441" s="15" t="s">
        <v>814</v>
      </c>
      <c r="D441" s="13" t="s">
        <v>802</v>
      </c>
      <c r="E441" s="16">
        <v>0.2</v>
      </c>
      <c r="F441" s="17">
        <v>7500</v>
      </c>
      <c r="G441" s="18">
        <v>22</v>
      </c>
      <c r="H441" s="19">
        <f t="shared" si="21"/>
        <v>165000</v>
      </c>
      <c r="I441" s="50"/>
      <c r="J441">
        <f t="shared" si="23"/>
        <v>1</v>
      </c>
    </row>
    <row r="442" spans="1:10" outlineLevel="2" x14ac:dyDescent="0.25">
      <c r="A442" s="13">
        <f>COUNTIF(D$7:$D442,D442)</f>
        <v>7</v>
      </c>
      <c r="B442" s="14" t="s">
        <v>815</v>
      </c>
      <c r="C442" s="15" t="s">
        <v>816</v>
      </c>
      <c r="D442" s="13" t="s">
        <v>802</v>
      </c>
      <c r="E442" s="16">
        <v>0.2</v>
      </c>
      <c r="F442" s="17">
        <v>7500</v>
      </c>
      <c r="G442" s="18">
        <v>22</v>
      </c>
      <c r="H442" s="19">
        <f t="shared" si="21"/>
        <v>165000</v>
      </c>
      <c r="I442" s="50"/>
      <c r="J442">
        <f t="shared" si="23"/>
        <v>1</v>
      </c>
    </row>
    <row r="443" spans="1:10" outlineLevel="2" x14ac:dyDescent="0.25">
      <c r="A443" s="13">
        <f>COUNTIF(D$7:$D443,D443)</f>
        <v>8</v>
      </c>
      <c r="B443" s="14" t="s">
        <v>817</v>
      </c>
      <c r="C443" s="15" t="s">
        <v>818</v>
      </c>
      <c r="D443" s="13" t="s">
        <v>802</v>
      </c>
      <c r="E443" s="16">
        <v>0.2</v>
      </c>
      <c r="F443" s="17">
        <v>7500</v>
      </c>
      <c r="G443" s="18">
        <v>17</v>
      </c>
      <c r="H443" s="19">
        <f t="shared" si="21"/>
        <v>127500</v>
      </c>
      <c r="I443" s="50"/>
      <c r="J443">
        <f t="shared" si="23"/>
        <v>1</v>
      </c>
    </row>
    <row r="444" spans="1:10" outlineLevel="2" x14ac:dyDescent="0.25">
      <c r="A444" s="13">
        <f>COUNTIF(D$7:$D444,D444)</f>
        <v>9</v>
      </c>
      <c r="B444" s="14" t="s">
        <v>819</v>
      </c>
      <c r="C444" s="15" t="s">
        <v>820</v>
      </c>
      <c r="D444" s="13" t="s">
        <v>802</v>
      </c>
      <c r="E444" s="16">
        <v>0.2</v>
      </c>
      <c r="F444" s="17">
        <v>7500</v>
      </c>
      <c r="G444" s="18">
        <v>22</v>
      </c>
      <c r="H444" s="19">
        <f t="shared" si="21"/>
        <v>165000</v>
      </c>
      <c r="I444" s="50"/>
      <c r="J444">
        <f t="shared" si="23"/>
        <v>1</v>
      </c>
    </row>
    <row r="445" spans="1:10" outlineLevel="2" x14ac:dyDescent="0.25">
      <c r="A445" s="13">
        <f>COUNTIF(D$7:$D445,D445)</f>
        <v>10</v>
      </c>
      <c r="B445" s="14" t="s">
        <v>821</v>
      </c>
      <c r="C445" s="15" t="s">
        <v>822</v>
      </c>
      <c r="D445" s="13" t="s">
        <v>802</v>
      </c>
      <c r="E445" s="16">
        <v>0.2</v>
      </c>
      <c r="F445" s="17">
        <v>7500</v>
      </c>
      <c r="G445" s="18">
        <v>22</v>
      </c>
      <c r="H445" s="19">
        <f t="shared" si="21"/>
        <v>165000</v>
      </c>
      <c r="I445" s="50"/>
      <c r="J445">
        <f t="shared" si="23"/>
        <v>1</v>
      </c>
    </row>
    <row r="446" spans="1:10" outlineLevel="2" x14ac:dyDescent="0.25">
      <c r="A446" s="13">
        <f>COUNTIF(D$7:$D446,D446)</f>
        <v>11</v>
      </c>
      <c r="B446" s="14" t="s">
        <v>823</v>
      </c>
      <c r="C446" s="15" t="s">
        <v>824</v>
      </c>
      <c r="D446" s="13" t="s">
        <v>802</v>
      </c>
      <c r="E446" s="16">
        <v>0.2</v>
      </c>
      <c r="F446" s="17">
        <v>7500</v>
      </c>
      <c r="G446" s="18">
        <v>22</v>
      </c>
      <c r="H446" s="19">
        <f t="shared" si="21"/>
        <v>165000</v>
      </c>
      <c r="I446" s="50"/>
      <c r="J446">
        <f t="shared" si="23"/>
        <v>1</v>
      </c>
    </row>
    <row r="447" spans="1:10" outlineLevel="2" x14ac:dyDescent="0.25">
      <c r="A447" s="13">
        <f>COUNTIF(D$7:$D447,D447)</f>
        <v>12</v>
      </c>
      <c r="B447" s="14" t="s">
        <v>825</v>
      </c>
      <c r="C447" s="15" t="s">
        <v>826</v>
      </c>
      <c r="D447" s="13" t="s">
        <v>802</v>
      </c>
      <c r="E447" s="16">
        <v>0.2</v>
      </c>
      <c r="F447" s="17">
        <v>7500</v>
      </c>
      <c r="G447" s="18">
        <v>22</v>
      </c>
      <c r="H447" s="19">
        <f t="shared" si="21"/>
        <v>165000</v>
      </c>
      <c r="I447" s="50"/>
      <c r="J447">
        <f t="shared" si="23"/>
        <v>1</v>
      </c>
    </row>
    <row r="448" spans="1:10" outlineLevel="2" x14ac:dyDescent="0.25">
      <c r="A448" s="13">
        <f>COUNTIF(D$7:$D448,D448)</f>
        <v>13</v>
      </c>
      <c r="B448" s="14" t="s">
        <v>827</v>
      </c>
      <c r="C448" s="15" t="s">
        <v>828</v>
      </c>
      <c r="D448" s="13" t="s">
        <v>802</v>
      </c>
      <c r="E448" s="16">
        <v>0.2</v>
      </c>
      <c r="F448" s="17">
        <v>7500</v>
      </c>
      <c r="G448" s="18">
        <v>22</v>
      </c>
      <c r="H448" s="19">
        <f t="shared" si="21"/>
        <v>165000</v>
      </c>
      <c r="I448" s="50"/>
      <c r="J448">
        <f t="shared" si="23"/>
        <v>1</v>
      </c>
    </row>
    <row r="449" spans="1:10" outlineLevel="2" x14ac:dyDescent="0.25">
      <c r="A449" s="13">
        <f>COUNTIF(D$7:$D449,D449)</f>
        <v>14</v>
      </c>
      <c r="B449" s="14" t="s">
        <v>829</v>
      </c>
      <c r="C449" s="15" t="s">
        <v>830</v>
      </c>
      <c r="D449" s="13" t="s">
        <v>802</v>
      </c>
      <c r="E449" s="16">
        <v>0.2</v>
      </c>
      <c r="F449" s="17">
        <v>7500</v>
      </c>
      <c r="G449" s="18">
        <v>22</v>
      </c>
      <c r="H449" s="19">
        <f t="shared" si="21"/>
        <v>165000</v>
      </c>
      <c r="I449" s="50"/>
      <c r="J449">
        <f t="shared" si="23"/>
        <v>1</v>
      </c>
    </row>
    <row r="450" spans="1:10" outlineLevel="2" x14ac:dyDescent="0.25">
      <c r="A450" s="13">
        <f>COUNTIF(D$7:$D450,D450)</f>
        <v>15</v>
      </c>
      <c r="B450" s="14" t="s">
        <v>831</v>
      </c>
      <c r="C450" s="15" t="s">
        <v>832</v>
      </c>
      <c r="D450" s="13" t="s">
        <v>802</v>
      </c>
      <c r="E450" s="16">
        <v>0.2</v>
      </c>
      <c r="F450" s="17">
        <v>7500</v>
      </c>
      <c r="G450" s="18">
        <v>22</v>
      </c>
      <c r="H450" s="19">
        <f t="shared" si="21"/>
        <v>165000</v>
      </c>
      <c r="I450" s="50"/>
      <c r="J450">
        <f t="shared" si="23"/>
        <v>1</v>
      </c>
    </row>
    <row r="451" spans="1:10" outlineLevel="1" x14ac:dyDescent="0.25">
      <c r="A451" s="13"/>
      <c r="B451" s="14"/>
      <c r="C451" s="15"/>
      <c r="D451" s="21" t="s">
        <v>896</v>
      </c>
      <c r="E451" s="16"/>
      <c r="F451" s="17"/>
      <c r="G451" s="18"/>
      <c r="H451" s="22">
        <f>SUBTOTAL(9,H436:H450)</f>
        <v>2385000</v>
      </c>
      <c r="I451" s="50"/>
      <c r="J451">
        <f t="shared" si="23"/>
        <v>0</v>
      </c>
    </row>
    <row r="452" spans="1:10" outlineLevel="2" x14ac:dyDescent="0.25">
      <c r="A452" s="13">
        <v>1</v>
      </c>
      <c r="B452" s="33" t="s">
        <v>905</v>
      </c>
      <c r="C452" s="34" t="s">
        <v>906</v>
      </c>
      <c r="D452" s="35" t="s">
        <v>895</v>
      </c>
      <c r="E452" s="36">
        <v>0.2</v>
      </c>
      <c r="F452" s="37">
        <v>7500</v>
      </c>
      <c r="G452" s="18">
        <v>22</v>
      </c>
      <c r="H452" s="38">
        <f>G452*F452</f>
        <v>165000</v>
      </c>
      <c r="I452" s="50"/>
      <c r="J452">
        <f t="shared" si="23"/>
        <v>1</v>
      </c>
    </row>
    <row r="453" spans="1:10" outlineLevel="2" x14ac:dyDescent="0.25">
      <c r="A453" s="13">
        <f>COUNTIF(D$7:$D453,D453)</f>
        <v>2</v>
      </c>
      <c r="B453" s="14" t="s">
        <v>833</v>
      </c>
      <c r="C453" s="15" t="s">
        <v>834</v>
      </c>
      <c r="D453" s="13" t="s">
        <v>895</v>
      </c>
      <c r="E453" s="16">
        <v>0.3</v>
      </c>
      <c r="F453" s="17">
        <v>10000</v>
      </c>
      <c r="G453" s="18">
        <v>22</v>
      </c>
      <c r="H453" s="19">
        <f t="shared" si="21"/>
        <v>220000</v>
      </c>
      <c r="I453" s="50"/>
      <c r="J453">
        <f t="shared" ref="J453:J482" si="24">COUNTIF($B$7:$B$482,B453)</f>
        <v>1</v>
      </c>
    </row>
    <row r="454" spans="1:10" outlineLevel="2" x14ac:dyDescent="0.25">
      <c r="A454" s="13">
        <f>COUNTIF(D$7:$D454,D454)</f>
        <v>3</v>
      </c>
      <c r="B454" s="14" t="s">
        <v>835</v>
      </c>
      <c r="C454" s="15" t="s">
        <v>836</v>
      </c>
      <c r="D454" s="13" t="s">
        <v>895</v>
      </c>
      <c r="E454" s="16">
        <v>0.3</v>
      </c>
      <c r="F454" s="17">
        <v>10000</v>
      </c>
      <c r="G454" s="18">
        <v>22</v>
      </c>
      <c r="H454" s="19">
        <f t="shared" si="21"/>
        <v>220000</v>
      </c>
      <c r="I454" s="50"/>
      <c r="J454">
        <f t="shared" si="24"/>
        <v>1</v>
      </c>
    </row>
    <row r="455" spans="1:10" outlineLevel="2" x14ac:dyDescent="0.25">
      <c r="A455" s="13">
        <f>COUNTIF(D$7:$D455,D455)</f>
        <v>4</v>
      </c>
      <c r="B455" s="14" t="s">
        <v>837</v>
      </c>
      <c r="C455" s="15" t="s">
        <v>838</v>
      </c>
      <c r="D455" s="13" t="s">
        <v>895</v>
      </c>
      <c r="E455" s="16">
        <v>0.3</v>
      </c>
      <c r="F455" s="17">
        <v>10000</v>
      </c>
      <c r="G455" s="18">
        <v>20</v>
      </c>
      <c r="H455" s="19">
        <f t="shared" si="21"/>
        <v>200000</v>
      </c>
      <c r="I455" s="50"/>
      <c r="J455">
        <f t="shared" si="24"/>
        <v>1</v>
      </c>
    </row>
    <row r="456" spans="1:10" outlineLevel="2" x14ac:dyDescent="0.25">
      <c r="A456" s="13">
        <f>COUNTIF(D$7:$D456,D456)</f>
        <v>5</v>
      </c>
      <c r="B456" s="14" t="s">
        <v>839</v>
      </c>
      <c r="C456" s="15" t="s">
        <v>840</v>
      </c>
      <c r="D456" s="13" t="s">
        <v>895</v>
      </c>
      <c r="E456" s="16">
        <v>0.3</v>
      </c>
      <c r="F456" s="17">
        <v>10000</v>
      </c>
      <c r="G456" s="18">
        <v>22</v>
      </c>
      <c r="H456" s="19">
        <f t="shared" si="21"/>
        <v>220000</v>
      </c>
      <c r="I456" s="50"/>
      <c r="J456">
        <f t="shared" si="24"/>
        <v>1</v>
      </c>
    </row>
    <row r="457" spans="1:10" outlineLevel="2" x14ac:dyDescent="0.25">
      <c r="A457" s="13">
        <f>COUNTIF(D$7:$D457,D457)</f>
        <v>6</v>
      </c>
      <c r="B457" s="14" t="s">
        <v>841</v>
      </c>
      <c r="C457" s="15" t="s">
        <v>842</v>
      </c>
      <c r="D457" s="13" t="s">
        <v>895</v>
      </c>
      <c r="E457" s="16">
        <v>0.3</v>
      </c>
      <c r="F457" s="17">
        <v>10000</v>
      </c>
      <c r="G457" s="18">
        <v>22</v>
      </c>
      <c r="H457" s="19">
        <f t="shared" si="21"/>
        <v>220000</v>
      </c>
      <c r="I457" s="50"/>
      <c r="J457">
        <f t="shared" si="24"/>
        <v>1</v>
      </c>
    </row>
    <row r="458" spans="1:10" outlineLevel="2" x14ac:dyDescent="0.25">
      <c r="A458" s="13">
        <f>COUNTIF(D$7:$D458,D458)</f>
        <v>7</v>
      </c>
      <c r="B458" s="33" t="s">
        <v>915</v>
      </c>
      <c r="C458" s="34" t="s">
        <v>916</v>
      </c>
      <c r="D458" s="35" t="s">
        <v>895</v>
      </c>
      <c r="E458" s="36">
        <v>0.3</v>
      </c>
      <c r="F458" s="37">
        <v>10000</v>
      </c>
      <c r="G458" s="18">
        <v>22</v>
      </c>
      <c r="H458" s="38">
        <f>G458*F458</f>
        <v>220000</v>
      </c>
      <c r="I458" s="50"/>
      <c r="J458">
        <f t="shared" si="24"/>
        <v>1</v>
      </c>
    </row>
    <row r="459" spans="1:10" outlineLevel="2" x14ac:dyDescent="0.25">
      <c r="A459" s="13">
        <f>COUNTIF(D$7:$D459,D459)</f>
        <v>8</v>
      </c>
      <c r="B459" s="14" t="s">
        <v>845</v>
      </c>
      <c r="C459" s="15" t="s">
        <v>846</v>
      </c>
      <c r="D459" s="13" t="s">
        <v>895</v>
      </c>
      <c r="E459" s="16">
        <v>0.3</v>
      </c>
      <c r="F459" s="17">
        <v>10000</v>
      </c>
      <c r="G459" s="18">
        <v>22</v>
      </c>
      <c r="H459" s="19">
        <f t="shared" si="21"/>
        <v>220000</v>
      </c>
      <c r="I459" s="50"/>
      <c r="J459">
        <f t="shared" si="24"/>
        <v>1</v>
      </c>
    </row>
    <row r="460" spans="1:10" outlineLevel="2" x14ac:dyDescent="0.25">
      <c r="A460" s="13">
        <f>COUNTIF(D$7:$D460,D460)</f>
        <v>9</v>
      </c>
      <c r="B460" s="14" t="s">
        <v>843</v>
      </c>
      <c r="C460" s="15" t="s">
        <v>844</v>
      </c>
      <c r="D460" s="13" t="s">
        <v>895</v>
      </c>
      <c r="E460" s="16">
        <v>0.3</v>
      </c>
      <c r="F460" s="17">
        <v>10000</v>
      </c>
      <c r="G460" s="18">
        <v>22</v>
      </c>
      <c r="H460" s="19">
        <f t="shared" si="21"/>
        <v>220000</v>
      </c>
      <c r="I460" s="50"/>
      <c r="J460">
        <f t="shared" si="24"/>
        <v>1</v>
      </c>
    </row>
    <row r="461" spans="1:10" outlineLevel="2" x14ac:dyDescent="0.25">
      <c r="A461" s="13">
        <f>COUNTIF(D$7:$D461,D461)</f>
        <v>10</v>
      </c>
      <c r="B461" s="14" t="s">
        <v>847</v>
      </c>
      <c r="C461" s="15" t="s">
        <v>848</v>
      </c>
      <c r="D461" s="13" t="s">
        <v>895</v>
      </c>
      <c r="E461" s="16">
        <v>0.3</v>
      </c>
      <c r="F461" s="17">
        <v>10000</v>
      </c>
      <c r="G461" s="18">
        <v>22</v>
      </c>
      <c r="H461" s="19">
        <f t="shared" si="21"/>
        <v>220000</v>
      </c>
      <c r="I461" s="50"/>
      <c r="J461">
        <f t="shared" si="24"/>
        <v>1</v>
      </c>
    </row>
    <row r="462" spans="1:10" outlineLevel="2" x14ac:dyDescent="0.25">
      <c r="A462" s="13">
        <f>COUNTIF(D$7:$D462,D462)</f>
        <v>11</v>
      </c>
      <c r="B462" s="14" t="s">
        <v>853</v>
      </c>
      <c r="C462" s="15" t="s">
        <v>854</v>
      </c>
      <c r="D462" s="13" t="s">
        <v>895</v>
      </c>
      <c r="E462" s="16">
        <v>0.3</v>
      </c>
      <c r="F462" s="17">
        <v>10000</v>
      </c>
      <c r="G462" s="18">
        <v>22</v>
      </c>
      <c r="H462" s="19">
        <f t="shared" si="21"/>
        <v>220000</v>
      </c>
      <c r="I462" s="50"/>
      <c r="J462">
        <f t="shared" si="24"/>
        <v>1</v>
      </c>
    </row>
    <row r="463" spans="1:10" outlineLevel="2" x14ac:dyDescent="0.25">
      <c r="A463" s="13">
        <f>COUNTIF(D$7:$D463,D463)</f>
        <v>12</v>
      </c>
      <c r="B463" s="14" t="s">
        <v>855</v>
      </c>
      <c r="C463" s="15" t="s">
        <v>856</v>
      </c>
      <c r="D463" s="13" t="s">
        <v>895</v>
      </c>
      <c r="E463" s="16">
        <v>0.3</v>
      </c>
      <c r="F463" s="17">
        <v>10000</v>
      </c>
      <c r="G463" s="18">
        <v>22</v>
      </c>
      <c r="H463" s="19">
        <f t="shared" si="21"/>
        <v>220000</v>
      </c>
      <c r="I463" s="50"/>
      <c r="J463">
        <f t="shared" si="24"/>
        <v>1</v>
      </c>
    </row>
    <row r="464" spans="1:10" outlineLevel="2" x14ac:dyDescent="0.25">
      <c r="A464" s="13">
        <f>COUNTIF(D$7:$D464,D464)</f>
        <v>13</v>
      </c>
      <c r="B464" s="14" t="s">
        <v>857</v>
      </c>
      <c r="C464" s="15" t="s">
        <v>601</v>
      </c>
      <c r="D464" s="13" t="s">
        <v>895</v>
      </c>
      <c r="E464" s="16">
        <v>0.3</v>
      </c>
      <c r="F464" s="17">
        <v>10000</v>
      </c>
      <c r="G464" s="18">
        <v>22</v>
      </c>
      <c r="H464" s="19">
        <f t="shared" si="21"/>
        <v>220000</v>
      </c>
      <c r="I464" s="50"/>
      <c r="J464">
        <f t="shared" si="24"/>
        <v>1</v>
      </c>
    </row>
    <row r="465" spans="1:10" outlineLevel="2" x14ac:dyDescent="0.25">
      <c r="A465" s="13">
        <f>COUNTIF(D$7:$D465,D465)</f>
        <v>14</v>
      </c>
      <c r="B465" s="14" t="s">
        <v>858</v>
      </c>
      <c r="C465" s="15" t="s">
        <v>859</v>
      </c>
      <c r="D465" s="13" t="s">
        <v>895</v>
      </c>
      <c r="E465" s="16">
        <v>0.3</v>
      </c>
      <c r="F465" s="17">
        <v>10000</v>
      </c>
      <c r="G465" s="18">
        <v>22</v>
      </c>
      <c r="H465" s="19">
        <f t="shared" si="21"/>
        <v>220000</v>
      </c>
      <c r="I465" s="50"/>
      <c r="J465">
        <f t="shared" si="24"/>
        <v>1</v>
      </c>
    </row>
    <row r="466" spans="1:10" outlineLevel="2" x14ac:dyDescent="0.25">
      <c r="A466" s="13">
        <f>COUNTIF(D$7:$D466,D466)</f>
        <v>15</v>
      </c>
      <c r="B466" s="14" t="s">
        <v>860</v>
      </c>
      <c r="C466" s="15" t="s">
        <v>861</v>
      </c>
      <c r="D466" s="13" t="s">
        <v>895</v>
      </c>
      <c r="E466" s="16">
        <v>0.3</v>
      </c>
      <c r="F466" s="17">
        <v>10000</v>
      </c>
      <c r="G466" s="18">
        <v>22</v>
      </c>
      <c r="H466" s="19">
        <f t="shared" si="21"/>
        <v>220000</v>
      </c>
      <c r="I466" s="50"/>
      <c r="J466">
        <f t="shared" si="24"/>
        <v>1</v>
      </c>
    </row>
    <row r="467" spans="1:10" outlineLevel="2" x14ac:dyDescent="0.25">
      <c r="A467" s="13">
        <f>COUNTIF(D$7:$D467,D467)</f>
        <v>16</v>
      </c>
      <c r="B467" s="14" t="s">
        <v>862</v>
      </c>
      <c r="C467" s="15" t="s">
        <v>863</v>
      </c>
      <c r="D467" s="13" t="s">
        <v>895</v>
      </c>
      <c r="E467" s="16">
        <v>0.3</v>
      </c>
      <c r="F467" s="17">
        <v>10000</v>
      </c>
      <c r="G467" s="18">
        <v>22</v>
      </c>
      <c r="H467" s="19">
        <f t="shared" si="21"/>
        <v>220000</v>
      </c>
      <c r="I467" s="50"/>
      <c r="J467">
        <f t="shared" si="24"/>
        <v>1</v>
      </c>
    </row>
    <row r="468" spans="1:10" outlineLevel="2" x14ac:dyDescent="0.25">
      <c r="A468" s="13">
        <f>COUNTIF(D$7:$D468,D468)</f>
        <v>17</v>
      </c>
      <c r="B468" s="14" t="s">
        <v>851</v>
      </c>
      <c r="C468" s="15" t="s">
        <v>852</v>
      </c>
      <c r="D468" s="13" t="s">
        <v>895</v>
      </c>
      <c r="E468" s="16">
        <v>0.3</v>
      </c>
      <c r="F468" s="17">
        <v>10000</v>
      </c>
      <c r="G468" s="18">
        <v>22</v>
      </c>
      <c r="H468" s="19">
        <f t="shared" si="21"/>
        <v>220000</v>
      </c>
      <c r="I468" s="50"/>
      <c r="J468">
        <f t="shared" si="24"/>
        <v>1</v>
      </c>
    </row>
    <row r="469" spans="1:10" outlineLevel="2" x14ac:dyDescent="0.25">
      <c r="A469" s="13">
        <f>COUNTIF(D$7:$D469,D469)</f>
        <v>18</v>
      </c>
      <c r="B469" s="14" t="s">
        <v>873</v>
      </c>
      <c r="C469" s="15" t="s">
        <v>913</v>
      </c>
      <c r="D469" s="13" t="s">
        <v>895</v>
      </c>
      <c r="E469" s="16">
        <v>0.3</v>
      </c>
      <c r="F469" s="17">
        <v>10000</v>
      </c>
      <c r="G469" s="18">
        <v>22</v>
      </c>
      <c r="H469" s="19">
        <f t="shared" si="21"/>
        <v>220000</v>
      </c>
      <c r="I469" s="50"/>
      <c r="J469">
        <f t="shared" si="24"/>
        <v>1</v>
      </c>
    </row>
    <row r="470" spans="1:10" outlineLevel="2" x14ac:dyDescent="0.25">
      <c r="A470" s="13">
        <f>COUNTIF(D$7:$D470,D470)</f>
        <v>19</v>
      </c>
      <c r="B470" s="14" t="s">
        <v>864</v>
      </c>
      <c r="C470" s="15" t="s">
        <v>780</v>
      </c>
      <c r="D470" s="13" t="s">
        <v>895</v>
      </c>
      <c r="E470" s="16">
        <v>0.4</v>
      </c>
      <c r="F470" s="17">
        <v>12500</v>
      </c>
      <c r="G470" s="18">
        <v>22</v>
      </c>
      <c r="H470" s="19">
        <f t="shared" si="21"/>
        <v>275000</v>
      </c>
      <c r="I470" s="50"/>
      <c r="J470">
        <f t="shared" si="24"/>
        <v>1</v>
      </c>
    </row>
    <row r="471" spans="1:10" outlineLevel="2" x14ac:dyDescent="0.25">
      <c r="A471" s="13">
        <f>COUNTIF(D$7:$D471,D471)</f>
        <v>20</v>
      </c>
      <c r="B471" s="14" t="s">
        <v>865</v>
      </c>
      <c r="C471" s="15" t="s">
        <v>866</v>
      </c>
      <c r="D471" s="13" t="s">
        <v>895</v>
      </c>
      <c r="E471" s="16">
        <v>0.3</v>
      </c>
      <c r="F471" s="17">
        <v>10000</v>
      </c>
      <c r="G471" s="18">
        <v>12</v>
      </c>
      <c r="H471" s="19">
        <f t="shared" si="21"/>
        <v>120000</v>
      </c>
      <c r="I471" s="50"/>
      <c r="J471">
        <f t="shared" si="24"/>
        <v>1</v>
      </c>
    </row>
    <row r="472" spans="1:10" outlineLevel="2" x14ac:dyDescent="0.25">
      <c r="A472" s="13">
        <f>COUNTIF(D$7:$D472,D472)</f>
        <v>21</v>
      </c>
      <c r="B472" s="14" t="s">
        <v>867</v>
      </c>
      <c r="C472" s="15" t="s">
        <v>868</v>
      </c>
      <c r="D472" s="13" t="s">
        <v>895</v>
      </c>
      <c r="E472" s="16">
        <v>0.4</v>
      </c>
      <c r="F472" s="17">
        <v>12500</v>
      </c>
      <c r="G472" s="18">
        <v>22</v>
      </c>
      <c r="H472" s="19">
        <f t="shared" si="21"/>
        <v>275000</v>
      </c>
      <c r="I472" s="50"/>
      <c r="J472">
        <f t="shared" si="24"/>
        <v>1</v>
      </c>
    </row>
    <row r="473" spans="1:10" outlineLevel="2" x14ac:dyDescent="0.25">
      <c r="A473" s="13">
        <f>COUNTIF(D$7:$D473,D473)</f>
        <v>22</v>
      </c>
      <c r="B473" s="14" t="s">
        <v>869</v>
      </c>
      <c r="C473" s="15" t="s">
        <v>870</v>
      </c>
      <c r="D473" s="13" t="s">
        <v>895</v>
      </c>
      <c r="E473" s="16">
        <v>0.3</v>
      </c>
      <c r="F473" s="17">
        <v>10000</v>
      </c>
      <c r="G473" s="18">
        <v>19</v>
      </c>
      <c r="H473" s="19">
        <f t="shared" si="21"/>
        <v>190000</v>
      </c>
      <c r="I473" s="50"/>
      <c r="J473">
        <f t="shared" si="24"/>
        <v>1</v>
      </c>
    </row>
    <row r="474" spans="1:10" outlineLevel="2" x14ac:dyDescent="0.25">
      <c r="A474" s="13">
        <f>COUNTIF(D$7:$D474,D474)</f>
        <v>23</v>
      </c>
      <c r="B474" s="14" t="s">
        <v>874</v>
      </c>
      <c r="C474" s="15" t="s">
        <v>875</v>
      </c>
      <c r="D474" s="13" t="s">
        <v>895</v>
      </c>
      <c r="E474" s="16">
        <v>0.2</v>
      </c>
      <c r="F474" s="17">
        <v>7500</v>
      </c>
      <c r="G474" s="18">
        <v>22</v>
      </c>
      <c r="H474" s="19">
        <f t="shared" si="21"/>
        <v>165000</v>
      </c>
      <c r="I474" s="50"/>
      <c r="J474">
        <f t="shared" si="24"/>
        <v>1</v>
      </c>
    </row>
    <row r="475" spans="1:10" outlineLevel="2" x14ac:dyDescent="0.25">
      <c r="A475" s="13">
        <f>COUNTIF(D$7:$D475,D475)</f>
        <v>24</v>
      </c>
      <c r="B475" s="14" t="s">
        <v>876</v>
      </c>
      <c r="C475" s="15" t="s">
        <v>877</v>
      </c>
      <c r="D475" s="13" t="s">
        <v>895</v>
      </c>
      <c r="E475" s="16">
        <v>0.3</v>
      </c>
      <c r="F475" s="17">
        <v>10000</v>
      </c>
      <c r="G475" s="18">
        <v>22</v>
      </c>
      <c r="H475" s="19">
        <f t="shared" si="21"/>
        <v>220000</v>
      </c>
      <c r="I475" s="50"/>
      <c r="J475">
        <f t="shared" si="24"/>
        <v>1</v>
      </c>
    </row>
    <row r="476" spans="1:10" outlineLevel="2" x14ac:dyDescent="0.25">
      <c r="A476" s="13">
        <f>COUNTIF(D$7:$D476,D476)</f>
        <v>25</v>
      </c>
      <c r="B476" s="14" t="s">
        <v>880</v>
      </c>
      <c r="C476" s="15" t="s">
        <v>881</v>
      </c>
      <c r="D476" s="13" t="s">
        <v>895</v>
      </c>
      <c r="E476" s="16">
        <v>0.3</v>
      </c>
      <c r="F476" s="17">
        <v>10000</v>
      </c>
      <c r="G476" s="18">
        <v>22</v>
      </c>
      <c r="H476" s="19">
        <f t="shared" si="21"/>
        <v>220000</v>
      </c>
      <c r="I476" s="50"/>
      <c r="J476">
        <f t="shared" si="24"/>
        <v>1</v>
      </c>
    </row>
    <row r="477" spans="1:10" outlineLevel="2" x14ac:dyDescent="0.25">
      <c r="A477" s="13">
        <f>COUNTIF(D$7:$D477,D477)</f>
        <v>26</v>
      </c>
      <c r="B477" s="14" t="s">
        <v>882</v>
      </c>
      <c r="C477" s="15" t="s">
        <v>883</v>
      </c>
      <c r="D477" s="13" t="s">
        <v>895</v>
      </c>
      <c r="E477" s="16">
        <v>0.3</v>
      </c>
      <c r="F477" s="17">
        <v>10000</v>
      </c>
      <c r="G477" s="18">
        <v>22</v>
      </c>
      <c r="H477" s="19">
        <f t="shared" si="21"/>
        <v>220000</v>
      </c>
      <c r="I477" s="50"/>
      <c r="J477">
        <f t="shared" si="24"/>
        <v>1</v>
      </c>
    </row>
    <row r="478" spans="1:10" outlineLevel="2" x14ac:dyDescent="0.25">
      <c r="A478" s="13">
        <f>COUNTIF(D$7:$D478,D478)</f>
        <v>27</v>
      </c>
      <c r="B478" s="14" t="s">
        <v>871</v>
      </c>
      <c r="C478" s="15" t="s">
        <v>872</v>
      </c>
      <c r="D478" s="13" t="s">
        <v>895</v>
      </c>
      <c r="E478" s="16">
        <v>0.3</v>
      </c>
      <c r="F478" s="17">
        <v>10000</v>
      </c>
      <c r="G478" s="18">
        <v>22</v>
      </c>
      <c r="H478" s="19">
        <f t="shared" si="21"/>
        <v>220000</v>
      </c>
      <c r="I478" s="50"/>
      <c r="J478">
        <f t="shared" si="24"/>
        <v>1</v>
      </c>
    </row>
    <row r="479" spans="1:10" outlineLevel="2" x14ac:dyDescent="0.25">
      <c r="A479" s="13">
        <f>COUNTIF(D$7:$D479,D479)</f>
        <v>28</v>
      </c>
      <c r="B479" s="33" t="s">
        <v>886</v>
      </c>
      <c r="C479" s="34" t="s">
        <v>887</v>
      </c>
      <c r="D479" s="35" t="s">
        <v>895</v>
      </c>
      <c r="E479" s="36">
        <v>0.3</v>
      </c>
      <c r="F479" s="37">
        <v>10000</v>
      </c>
      <c r="G479" s="18">
        <v>22</v>
      </c>
      <c r="H479" s="38">
        <f t="shared" si="21"/>
        <v>220000</v>
      </c>
      <c r="I479" s="50"/>
      <c r="J479">
        <f t="shared" si="24"/>
        <v>1</v>
      </c>
    </row>
    <row r="480" spans="1:10" outlineLevel="2" x14ac:dyDescent="0.25">
      <c r="A480" s="13">
        <f>COUNTIF(D$7:$D480,D480)</f>
        <v>29</v>
      </c>
      <c r="B480" s="33" t="s">
        <v>888</v>
      </c>
      <c r="C480" s="34" t="s">
        <v>889</v>
      </c>
      <c r="D480" s="35" t="s">
        <v>895</v>
      </c>
      <c r="E480" s="36">
        <v>0.2</v>
      </c>
      <c r="F480" s="37">
        <v>7500</v>
      </c>
      <c r="G480" s="18">
        <v>18</v>
      </c>
      <c r="H480" s="38">
        <f t="shared" si="21"/>
        <v>135000</v>
      </c>
      <c r="I480" s="50"/>
      <c r="J480">
        <f t="shared" si="24"/>
        <v>1</v>
      </c>
    </row>
    <row r="481" spans="1:10" outlineLevel="2" x14ac:dyDescent="0.25">
      <c r="A481" s="13">
        <f>COUNTIF(D$7:$D481,D481)</f>
        <v>30</v>
      </c>
      <c r="B481" s="33" t="s">
        <v>890</v>
      </c>
      <c r="C481" s="34" t="s">
        <v>891</v>
      </c>
      <c r="D481" s="35" t="s">
        <v>895</v>
      </c>
      <c r="E481" s="36">
        <v>0.3</v>
      </c>
      <c r="F481" s="37">
        <v>10000</v>
      </c>
      <c r="G481" s="18">
        <v>19</v>
      </c>
      <c r="H481" s="38">
        <f t="shared" si="21"/>
        <v>190000</v>
      </c>
      <c r="I481" s="50"/>
      <c r="J481">
        <f t="shared" si="24"/>
        <v>1</v>
      </c>
    </row>
    <row r="482" spans="1:10" outlineLevel="2" x14ac:dyDescent="0.25">
      <c r="A482" s="13">
        <f>COUNTIF(D$7:$D482,D482)</f>
        <v>31</v>
      </c>
      <c r="B482" s="33" t="s">
        <v>975</v>
      </c>
      <c r="C482" s="34" t="s">
        <v>976</v>
      </c>
      <c r="D482" s="35" t="s">
        <v>895</v>
      </c>
      <c r="E482" s="36">
        <v>0.3</v>
      </c>
      <c r="F482" s="37">
        <v>10000</v>
      </c>
      <c r="G482" s="18">
        <v>19</v>
      </c>
      <c r="H482" s="38">
        <f t="shared" si="21"/>
        <v>190000</v>
      </c>
      <c r="I482" s="50"/>
      <c r="J482">
        <f t="shared" si="24"/>
        <v>1</v>
      </c>
    </row>
    <row r="483" spans="1:10" outlineLevel="1" x14ac:dyDescent="0.25">
      <c r="A483" s="35"/>
      <c r="B483" s="33"/>
      <c r="C483" s="34"/>
      <c r="D483" s="39" t="s">
        <v>896</v>
      </c>
      <c r="E483" s="36"/>
      <c r="F483" s="37"/>
      <c r="G483" s="40"/>
      <c r="H483" s="41">
        <f>SUBTOTAL(9,H452:H482)</f>
        <v>6525000</v>
      </c>
      <c r="I483" s="50"/>
    </row>
    <row r="484" spans="1:10" x14ac:dyDescent="0.25">
      <c r="A484" s="42"/>
      <c r="B484" s="43"/>
      <c r="C484" s="44"/>
      <c r="D484" s="9" t="s">
        <v>897</v>
      </c>
      <c r="E484" s="45"/>
      <c r="F484" s="46"/>
      <c r="G484" s="60">
        <f>SUM(H7:H483)/2</f>
        <v>95248750</v>
      </c>
      <c r="H484" s="60"/>
      <c r="I484" s="51"/>
    </row>
    <row r="485" spans="1:10" x14ac:dyDescent="0.25">
      <c r="D485"/>
      <c r="F485"/>
      <c r="H485"/>
    </row>
    <row r="486" spans="1:10" ht="19.5" customHeight="1" x14ac:dyDescent="0.25">
      <c r="A486" s="61" t="s">
        <v>999</v>
      </c>
      <c r="B486" s="61"/>
      <c r="C486" s="61"/>
      <c r="D486" s="61"/>
      <c r="E486" s="61"/>
      <c r="F486" s="61"/>
      <c r="G486" s="61"/>
      <c r="H486" s="61"/>
      <c r="I486" s="61"/>
    </row>
    <row r="487" spans="1:10" ht="21" customHeight="1" x14ac:dyDescent="0.25">
      <c r="A487" s="62" t="s">
        <v>1000</v>
      </c>
      <c r="B487" s="62"/>
      <c r="C487" s="62"/>
      <c r="D487" s="62"/>
      <c r="E487" s="62"/>
      <c r="F487" s="62"/>
      <c r="G487" s="62"/>
      <c r="H487" s="62"/>
      <c r="I487" s="62"/>
    </row>
    <row r="488" spans="1:10" ht="22.5" customHeight="1" x14ac:dyDescent="0.25">
      <c r="A488" s="53" t="s">
        <v>898</v>
      </c>
      <c r="B488" s="53"/>
      <c r="C488" s="53"/>
      <c r="D488" s="53"/>
      <c r="E488" s="53"/>
      <c r="F488" s="53"/>
      <c r="G488" s="53"/>
      <c r="H488" s="53"/>
      <c r="I488" s="53"/>
    </row>
    <row r="489" spans="1:10" x14ac:dyDescent="0.25">
      <c r="E489" s="8"/>
    </row>
    <row r="490" spans="1:10" x14ac:dyDescent="0.25">
      <c r="E490" s="8"/>
    </row>
    <row r="491" spans="1:10" x14ac:dyDescent="0.25">
      <c r="E491" s="8"/>
    </row>
    <row r="492" spans="1:10" x14ac:dyDescent="0.25">
      <c r="E492" s="8"/>
    </row>
    <row r="493" spans="1:10" x14ac:dyDescent="0.25">
      <c r="E493" s="8"/>
    </row>
    <row r="494" spans="1:10" x14ac:dyDescent="0.25">
      <c r="E494" s="8"/>
    </row>
    <row r="495" spans="1:10" x14ac:dyDescent="0.25">
      <c r="E495" s="8"/>
      <c r="H495" s="54"/>
      <c r="I495" s="54"/>
    </row>
    <row r="496" spans="1:10" x14ac:dyDescent="0.25">
      <c r="E496" s="8"/>
    </row>
    <row r="497" spans="1:10" x14ac:dyDescent="0.25">
      <c r="E497" s="8"/>
    </row>
    <row r="498" spans="1:10" x14ac:dyDescent="0.25">
      <c r="E498" s="8"/>
    </row>
    <row r="499" spans="1:10" s="12" customFormat="1" x14ac:dyDescent="0.25">
      <c r="A499"/>
      <c r="B499"/>
      <c r="C499"/>
      <c r="D499" s="8"/>
      <c r="E499" s="8"/>
      <c r="G499"/>
      <c r="H499" s="47"/>
      <c r="I499" s="52"/>
      <c r="J499"/>
    </row>
    <row r="500" spans="1:10" s="12" customFormat="1" x14ac:dyDescent="0.25">
      <c r="A500"/>
      <c r="B500"/>
      <c r="C500"/>
      <c r="D500" s="8"/>
      <c r="E500" s="8"/>
      <c r="G500"/>
      <c r="H500" s="47"/>
      <c r="I500" s="52"/>
      <c r="J500"/>
    </row>
    <row r="501" spans="1:10" s="12" customFormat="1" x14ac:dyDescent="0.25">
      <c r="A501"/>
      <c r="B501"/>
      <c r="C501"/>
      <c r="D501" s="8"/>
      <c r="E501" s="8"/>
      <c r="G501"/>
      <c r="H501" s="47"/>
      <c r="I501" s="52"/>
      <c r="J501"/>
    </row>
    <row r="502" spans="1:10" s="12" customFormat="1" x14ac:dyDescent="0.25">
      <c r="A502"/>
      <c r="B502"/>
      <c r="C502"/>
      <c r="D502" s="8"/>
      <c r="E502" s="8"/>
      <c r="G502"/>
      <c r="H502" s="47"/>
      <c r="I502" s="52"/>
      <c r="J502"/>
    </row>
    <row r="503" spans="1:10" s="12" customFormat="1" x14ac:dyDescent="0.25">
      <c r="A503"/>
      <c r="B503"/>
      <c r="C503"/>
      <c r="D503" s="8"/>
      <c r="E503" s="8"/>
      <c r="G503"/>
      <c r="H503" s="47"/>
      <c r="I503" s="52"/>
      <c r="J503"/>
    </row>
    <row r="504" spans="1:10" s="12" customFormat="1" x14ac:dyDescent="0.25">
      <c r="A504"/>
      <c r="B504"/>
      <c r="C504"/>
      <c r="D504" s="8"/>
      <c r="E504" s="8"/>
      <c r="G504"/>
      <c r="H504" s="47"/>
      <c r="I504" s="52"/>
      <c r="J504"/>
    </row>
    <row r="505" spans="1:10" s="12" customFormat="1" x14ac:dyDescent="0.25">
      <c r="A505"/>
      <c r="B505"/>
      <c r="C505"/>
      <c r="D505" s="8"/>
      <c r="E505" s="8"/>
      <c r="G505"/>
      <c r="H505" s="47"/>
      <c r="I505" s="52"/>
      <c r="J505"/>
    </row>
    <row r="506" spans="1:10" s="12" customFormat="1" x14ac:dyDescent="0.25">
      <c r="A506"/>
      <c r="B506"/>
      <c r="C506"/>
      <c r="D506" s="8"/>
      <c r="E506" s="8"/>
      <c r="G506"/>
      <c r="H506" s="47"/>
      <c r="I506" s="52"/>
      <c r="J506"/>
    </row>
    <row r="507" spans="1:10" s="12" customFormat="1" x14ac:dyDescent="0.25">
      <c r="A507"/>
      <c r="B507"/>
      <c r="C507"/>
      <c r="D507" s="8"/>
      <c r="E507" s="8"/>
      <c r="G507"/>
      <c r="H507" s="47"/>
      <c r="I507" s="52"/>
      <c r="J507"/>
    </row>
    <row r="508" spans="1:10" s="12" customFormat="1" x14ac:dyDescent="0.25">
      <c r="A508"/>
      <c r="B508"/>
      <c r="C508"/>
      <c r="D508" s="8"/>
      <c r="E508" s="8"/>
      <c r="G508"/>
      <c r="H508" s="47"/>
      <c r="I508" s="52"/>
      <c r="J508"/>
    </row>
    <row r="509" spans="1:10" s="12" customFormat="1" x14ac:dyDescent="0.25">
      <c r="A509"/>
      <c r="B509"/>
      <c r="C509"/>
      <c r="D509" s="8"/>
      <c r="E509" s="8"/>
      <c r="G509"/>
      <c r="H509" s="47"/>
      <c r="I509" s="52"/>
      <c r="J509"/>
    </row>
    <row r="510" spans="1:10" s="12" customFormat="1" x14ac:dyDescent="0.25">
      <c r="A510"/>
      <c r="B510"/>
      <c r="C510"/>
      <c r="D510" s="8"/>
      <c r="E510" s="8"/>
      <c r="G510"/>
      <c r="H510" s="47"/>
      <c r="I510" s="52"/>
      <c r="J510"/>
    </row>
    <row r="511" spans="1:10" s="12" customFormat="1" x14ac:dyDescent="0.25">
      <c r="A511"/>
      <c r="B511"/>
      <c r="C511"/>
      <c r="D511" s="8"/>
      <c r="E511" s="8"/>
      <c r="G511"/>
      <c r="H511" s="47"/>
      <c r="I511" s="52"/>
      <c r="J511"/>
    </row>
    <row r="512" spans="1:10" s="12" customFormat="1" x14ac:dyDescent="0.25">
      <c r="A512"/>
      <c r="B512"/>
      <c r="C512"/>
      <c r="D512" s="8"/>
      <c r="E512" s="8"/>
      <c r="G512"/>
      <c r="H512" s="47"/>
      <c r="I512" s="52"/>
      <c r="J512"/>
    </row>
    <row r="513" spans="1:10" s="12" customFormat="1" x14ac:dyDescent="0.25">
      <c r="A513"/>
      <c r="B513"/>
      <c r="C513"/>
      <c r="D513" s="8"/>
      <c r="E513" s="8"/>
      <c r="G513"/>
      <c r="H513" s="47"/>
      <c r="I513" s="52"/>
      <c r="J513"/>
    </row>
    <row r="514" spans="1:10" s="12" customFormat="1" x14ac:dyDescent="0.25">
      <c r="A514"/>
      <c r="B514"/>
      <c r="C514"/>
      <c r="D514" s="8"/>
      <c r="E514" s="8"/>
      <c r="G514"/>
      <c r="H514" s="47"/>
      <c r="I514" s="52"/>
      <c r="J514"/>
    </row>
    <row r="515" spans="1:10" s="12" customFormat="1" x14ac:dyDescent="0.25">
      <c r="A515"/>
      <c r="B515"/>
      <c r="C515"/>
      <c r="D515" s="8"/>
      <c r="E515" s="8"/>
      <c r="G515"/>
      <c r="H515" s="47"/>
      <c r="I515" s="52"/>
      <c r="J515"/>
    </row>
    <row r="516" spans="1:10" s="12" customFormat="1" x14ac:dyDescent="0.25">
      <c r="A516"/>
      <c r="B516"/>
      <c r="C516"/>
      <c r="D516" s="8"/>
      <c r="E516" s="8"/>
      <c r="G516"/>
      <c r="H516" s="47"/>
      <c r="I516" s="52"/>
      <c r="J516"/>
    </row>
    <row r="517" spans="1:10" s="12" customFormat="1" x14ac:dyDescent="0.25">
      <c r="A517"/>
      <c r="B517"/>
      <c r="C517"/>
      <c r="D517" s="8"/>
      <c r="E517" s="8"/>
      <c r="G517"/>
      <c r="H517" s="47"/>
      <c r="I517" s="52"/>
      <c r="J517"/>
    </row>
    <row r="518" spans="1:10" s="12" customFormat="1" x14ac:dyDescent="0.25">
      <c r="A518"/>
      <c r="B518"/>
      <c r="C518"/>
      <c r="D518" s="8"/>
      <c r="E518" s="8"/>
      <c r="G518"/>
      <c r="H518" s="47"/>
      <c r="I518" s="52"/>
      <c r="J518"/>
    </row>
    <row r="519" spans="1:10" s="12" customFormat="1" x14ac:dyDescent="0.25">
      <c r="A519"/>
      <c r="B519"/>
      <c r="C519"/>
      <c r="D519" s="8"/>
      <c r="E519" s="8"/>
      <c r="G519"/>
      <c r="H519" s="47"/>
      <c r="I519" s="52"/>
      <c r="J519"/>
    </row>
    <row r="520" spans="1:10" s="12" customFormat="1" x14ac:dyDescent="0.25">
      <c r="A520"/>
      <c r="B520"/>
      <c r="C520"/>
      <c r="D520" s="8"/>
      <c r="E520" s="8"/>
      <c r="G520"/>
      <c r="H520" s="47"/>
      <c r="I520" s="52"/>
      <c r="J520"/>
    </row>
    <row r="521" spans="1:10" s="12" customFormat="1" x14ac:dyDescent="0.25">
      <c r="A521"/>
      <c r="B521"/>
      <c r="C521"/>
      <c r="D521" s="8"/>
      <c r="E521" s="8"/>
      <c r="G521"/>
      <c r="H521" s="47"/>
      <c r="I521" s="52"/>
      <c r="J521"/>
    </row>
    <row r="522" spans="1:10" s="12" customFormat="1" x14ac:dyDescent="0.25">
      <c r="A522"/>
      <c r="B522"/>
      <c r="C522"/>
      <c r="D522" s="8"/>
      <c r="E522" s="8"/>
      <c r="G522"/>
      <c r="H522" s="47"/>
      <c r="I522" s="52"/>
      <c r="J522"/>
    </row>
    <row r="523" spans="1:10" s="12" customFormat="1" x14ac:dyDescent="0.25">
      <c r="A523"/>
      <c r="B523"/>
      <c r="C523"/>
      <c r="D523" s="8"/>
      <c r="E523" s="8"/>
      <c r="G523"/>
      <c r="H523" s="47"/>
      <c r="I523" s="52"/>
      <c r="J523"/>
    </row>
    <row r="524" spans="1:10" s="12" customFormat="1" x14ac:dyDescent="0.25">
      <c r="A524"/>
      <c r="B524"/>
      <c r="C524"/>
      <c r="D524" s="8"/>
      <c r="E524" s="8"/>
      <c r="G524"/>
      <c r="H524" s="47"/>
      <c r="I524" s="52"/>
      <c r="J524"/>
    </row>
    <row r="525" spans="1:10" s="12" customFormat="1" x14ac:dyDescent="0.25">
      <c r="A525"/>
      <c r="B525"/>
      <c r="C525"/>
      <c r="D525" s="8"/>
      <c r="E525" s="8"/>
      <c r="G525"/>
      <c r="H525" s="47"/>
      <c r="I525" s="52"/>
      <c r="J525"/>
    </row>
    <row r="526" spans="1:10" s="12" customFormat="1" x14ac:dyDescent="0.25">
      <c r="A526"/>
      <c r="B526"/>
      <c r="C526"/>
      <c r="D526" s="8"/>
      <c r="E526" s="8"/>
      <c r="G526"/>
      <c r="H526" s="47"/>
      <c r="I526" s="52"/>
      <c r="J526"/>
    </row>
    <row r="527" spans="1:10" s="12" customFormat="1" x14ac:dyDescent="0.25">
      <c r="A527"/>
      <c r="B527"/>
      <c r="C527"/>
      <c r="D527" s="8"/>
      <c r="E527" s="8"/>
      <c r="G527"/>
      <c r="H527" s="47"/>
      <c r="I527" s="52"/>
      <c r="J527"/>
    </row>
    <row r="528" spans="1:10" s="12" customFormat="1" x14ac:dyDescent="0.25">
      <c r="A528"/>
      <c r="B528"/>
      <c r="C528"/>
      <c r="D528" s="8"/>
      <c r="E528" s="8"/>
      <c r="G528"/>
      <c r="H528" s="47"/>
      <c r="I528" s="52"/>
      <c r="J528"/>
    </row>
    <row r="529" spans="1:10" s="12" customFormat="1" x14ac:dyDescent="0.25">
      <c r="A529"/>
      <c r="B529"/>
      <c r="C529"/>
      <c r="D529" s="8"/>
      <c r="E529" s="8"/>
      <c r="G529"/>
      <c r="H529" s="47"/>
      <c r="I529" s="52"/>
      <c r="J529"/>
    </row>
    <row r="530" spans="1:10" s="12" customFormat="1" x14ac:dyDescent="0.25">
      <c r="A530"/>
      <c r="B530"/>
      <c r="C530"/>
      <c r="D530" s="8"/>
      <c r="E530" s="8"/>
      <c r="G530"/>
      <c r="H530" s="47"/>
      <c r="I530" s="52"/>
      <c r="J530"/>
    </row>
    <row r="531" spans="1:10" s="12" customFormat="1" x14ac:dyDescent="0.25">
      <c r="A531"/>
      <c r="B531"/>
      <c r="C531"/>
      <c r="D531" s="8"/>
      <c r="E531" s="8"/>
      <c r="G531"/>
      <c r="H531" s="47"/>
      <c r="I531" s="52"/>
      <c r="J531"/>
    </row>
    <row r="532" spans="1:10" s="12" customFormat="1" x14ac:dyDescent="0.25">
      <c r="A532"/>
      <c r="B532"/>
      <c r="C532"/>
      <c r="D532" s="8"/>
      <c r="E532" s="8"/>
      <c r="G532"/>
      <c r="H532" s="47"/>
      <c r="I532" s="52"/>
      <c r="J532"/>
    </row>
    <row r="533" spans="1:10" s="12" customFormat="1" x14ac:dyDescent="0.25">
      <c r="A533"/>
      <c r="B533"/>
      <c r="C533"/>
      <c r="D533" s="8"/>
      <c r="E533" s="8"/>
      <c r="G533"/>
      <c r="H533" s="47"/>
      <c r="I533" s="52"/>
      <c r="J533"/>
    </row>
    <row r="534" spans="1:10" s="12" customFormat="1" x14ac:dyDescent="0.25">
      <c r="A534"/>
      <c r="B534"/>
      <c r="C534"/>
      <c r="D534" s="8"/>
      <c r="E534" s="8"/>
      <c r="G534"/>
      <c r="H534" s="47"/>
      <c r="I534" s="52"/>
      <c r="J534"/>
    </row>
    <row r="535" spans="1:10" s="12" customFormat="1" x14ac:dyDescent="0.25">
      <c r="A535"/>
      <c r="B535"/>
      <c r="C535"/>
      <c r="D535" s="8"/>
      <c r="E535" s="8"/>
      <c r="G535"/>
      <c r="H535" s="47"/>
      <c r="I535" s="52"/>
      <c r="J535"/>
    </row>
    <row r="536" spans="1:10" s="12" customFormat="1" x14ac:dyDescent="0.25">
      <c r="A536"/>
      <c r="B536"/>
      <c r="C536"/>
      <c r="D536" s="8"/>
      <c r="E536" s="8"/>
      <c r="G536"/>
      <c r="H536" s="47"/>
      <c r="I536" s="52"/>
      <c r="J536"/>
    </row>
    <row r="537" spans="1:10" s="12" customFormat="1" x14ac:dyDescent="0.25">
      <c r="A537"/>
      <c r="B537"/>
      <c r="C537"/>
      <c r="D537" s="8"/>
      <c r="E537" s="8"/>
      <c r="G537"/>
      <c r="H537" s="47"/>
      <c r="I537" s="52"/>
      <c r="J537"/>
    </row>
    <row r="538" spans="1:10" s="12" customFormat="1" x14ac:dyDescent="0.25">
      <c r="A538"/>
      <c r="B538"/>
      <c r="C538"/>
      <c r="D538" s="8"/>
      <c r="E538" s="8"/>
      <c r="G538"/>
      <c r="H538" s="47"/>
      <c r="I538" s="52"/>
      <c r="J538"/>
    </row>
    <row r="539" spans="1:10" s="12" customFormat="1" x14ac:dyDescent="0.25">
      <c r="A539"/>
      <c r="B539"/>
      <c r="C539"/>
      <c r="D539" s="8"/>
      <c r="E539" s="8"/>
      <c r="G539"/>
      <c r="H539" s="47"/>
      <c r="I539" s="52"/>
      <c r="J539"/>
    </row>
    <row r="540" spans="1:10" s="12" customFormat="1" x14ac:dyDescent="0.25">
      <c r="A540"/>
      <c r="B540"/>
      <c r="C540"/>
      <c r="D540" s="8"/>
      <c r="E540" s="8"/>
      <c r="G540"/>
      <c r="H540" s="47"/>
      <c r="I540" s="52"/>
      <c r="J540"/>
    </row>
    <row r="541" spans="1:10" s="12" customFormat="1" x14ac:dyDescent="0.25">
      <c r="A541"/>
      <c r="B541"/>
      <c r="C541"/>
      <c r="D541" s="8"/>
      <c r="E541" s="8"/>
      <c r="G541"/>
      <c r="H541" s="47"/>
      <c r="I541" s="52"/>
      <c r="J541"/>
    </row>
    <row r="542" spans="1:10" s="12" customFormat="1" x14ac:dyDescent="0.25">
      <c r="A542"/>
      <c r="B542"/>
      <c r="C542"/>
      <c r="D542" s="8"/>
      <c r="E542" s="8"/>
      <c r="G542"/>
      <c r="H542" s="47"/>
      <c r="I542" s="52"/>
      <c r="J542"/>
    </row>
    <row r="543" spans="1:10" s="12" customFormat="1" x14ac:dyDescent="0.25">
      <c r="A543"/>
      <c r="B543"/>
      <c r="C543"/>
      <c r="D543" s="8"/>
      <c r="E543" s="8"/>
      <c r="G543"/>
      <c r="H543" s="47"/>
      <c r="I543" s="52"/>
      <c r="J543"/>
    </row>
    <row r="544" spans="1:10" s="12" customFormat="1" x14ac:dyDescent="0.25">
      <c r="A544"/>
      <c r="B544"/>
      <c r="C544"/>
      <c r="D544" s="8"/>
      <c r="E544" s="8"/>
      <c r="G544"/>
      <c r="H544" s="47"/>
      <c r="I544" s="52"/>
      <c r="J544"/>
    </row>
    <row r="545" spans="1:10" s="12" customFormat="1" x14ac:dyDescent="0.25">
      <c r="A545"/>
      <c r="B545"/>
      <c r="C545"/>
      <c r="D545" s="8"/>
      <c r="E545" s="8"/>
      <c r="G545"/>
      <c r="H545" s="47"/>
      <c r="I545" s="52"/>
      <c r="J545"/>
    </row>
    <row r="546" spans="1:10" s="12" customFormat="1" x14ac:dyDescent="0.25">
      <c r="A546"/>
      <c r="B546"/>
      <c r="C546"/>
      <c r="D546" s="8"/>
      <c r="E546" s="8"/>
      <c r="G546"/>
      <c r="H546" s="47"/>
      <c r="I546" s="52"/>
      <c r="J546"/>
    </row>
    <row r="547" spans="1:10" s="12" customFormat="1" x14ac:dyDescent="0.25">
      <c r="A547"/>
      <c r="B547"/>
      <c r="C547"/>
      <c r="D547" s="8"/>
      <c r="E547" s="8"/>
      <c r="G547"/>
      <c r="H547" s="47"/>
      <c r="I547" s="52"/>
      <c r="J547"/>
    </row>
    <row r="548" spans="1:10" s="12" customFormat="1" x14ac:dyDescent="0.25">
      <c r="A548"/>
      <c r="B548"/>
      <c r="C548"/>
      <c r="D548" s="8"/>
      <c r="E548" s="8"/>
      <c r="G548"/>
      <c r="H548" s="47"/>
      <c r="I548" s="52"/>
      <c r="J548"/>
    </row>
    <row r="549" spans="1:10" s="12" customFormat="1" x14ac:dyDescent="0.25">
      <c r="A549"/>
      <c r="B549"/>
      <c r="C549"/>
      <c r="D549" s="8"/>
      <c r="E549" s="8"/>
      <c r="G549"/>
      <c r="H549" s="47"/>
      <c r="I549" s="52"/>
      <c r="J549"/>
    </row>
    <row r="550" spans="1:10" s="12" customFormat="1" x14ac:dyDescent="0.25">
      <c r="A550"/>
      <c r="B550"/>
      <c r="C550"/>
      <c r="D550" s="8"/>
      <c r="E550" s="8"/>
      <c r="G550"/>
      <c r="H550" s="47"/>
      <c r="I550" s="52"/>
      <c r="J550"/>
    </row>
    <row r="551" spans="1:10" s="12" customFormat="1" x14ac:dyDescent="0.25">
      <c r="A551"/>
      <c r="B551"/>
      <c r="C551"/>
      <c r="D551" s="8"/>
      <c r="E551" s="8"/>
      <c r="G551"/>
      <c r="H551" s="47"/>
      <c r="I551" s="52"/>
      <c r="J551"/>
    </row>
    <row r="552" spans="1:10" s="12" customFormat="1" x14ac:dyDescent="0.25">
      <c r="A552"/>
      <c r="B552"/>
      <c r="C552"/>
      <c r="D552" s="8"/>
      <c r="E552" s="8"/>
      <c r="G552"/>
      <c r="H552" s="47"/>
      <c r="I552" s="52"/>
      <c r="J552"/>
    </row>
    <row r="553" spans="1:10" s="12" customFormat="1" x14ac:dyDescent="0.25">
      <c r="A553"/>
      <c r="B553"/>
      <c r="C553"/>
      <c r="D553" s="8"/>
      <c r="E553" s="8"/>
      <c r="G553"/>
      <c r="H553" s="47"/>
      <c r="I553" s="52"/>
      <c r="J553"/>
    </row>
    <row r="554" spans="1:10" s="12" customFormat="1" x14ac:dyDescent="0.25">
      <c r="A554"/>
      <c r="B554"/>
      <c r="C554"/>
      <c r="D554" s="8"/>
      <c r="E554" s="8"/>
      <c r="G554"/>
      <c r="H554" s="47"/>
      <c r="I554" s="52"/>
      <c r="J554"/>
    </row>
    <row r="555" spans="1:10" s="12" customFormat="1" x14ac:dyDescent="0.25">
      <c r="A555"/>
      <c r="B555"/>
      <c r="C555"/>
      <c r="D555" s="8"/>
      <c r="E555" s="8"/>
      <c r="G555"/>
      <c r="H555" s="47"/>
      <c r="I555" s="52"/>
      <c r="J555"/>
    </row>
    <row r="556" spans="1:10" s="12" customFormat="1" x14ac:dyDescent="0.25">
      <c r="A556"/>
      <c r="B556"/>
      <c r="C556"/>
      <c r="D556" s="8"/>
      <c r="E556" s="8"/>
      <c r="G556"/>
      <c r="H556" s="47"/>
      <c r="I556" s="52"/>
      <c r="J556"/>
    </row>
    <row r="557" spans="1:10" s="12" customFormat="1" x14ac:dyDescent="0.25">
      <c r="A557"/>
      <c r="B557"/>
      <c r="C557"/>
      <c r="D557" s="8"/>
      <c r="E557" s="8"/>
      <c r="G557"/>
      <c r="H557" s="47"/>
      <c r="I557" s="52"/>
      <c r="J557"/>
    </row>
    <row r="558" spans="1:10" s="12" customFormat="1" x14ac:dyDescent="0.25">
      <c r="A558"/>
      <c r="B558"/>
      <c r="C558"/>
      <c r="D558" s="8"/>
      <c r="E558" s="8"/>
      <c r="G558"/>
      <c r="H558" s="47"/>
      <c r="I558" s="52"/>
      <c r="J558"/>
    </row>
    <row r="559" spans="1:10" s="12" customFormat="1" x14ac:dyDescent="0.25">
      <c r="A559"/>
      <c r="B559"/>
      <c r="C559"/>
      <c r="D559" s="8"/>
      <c r="E559" s="8"/>
      <c r="G559"/>
      <c r="H559" s="47"/>
      <c r="I559" s="52"/>
      <c r="J559"/>
    </row>
    <row r="560" spans="1:10" s="12" customFormat="1" x14ac:dyDescent="0.25">
      <c r="A560"/>
      <c r="B560"/>
      <c r="C560"/>
      <c r="D560" s="8"/>
      <c r="E560" s="8"/>
      <c r="G560"/>
      <c r="H560" s="47"/>
      <c r="I560" s="52"/>
      <c r="J560"/>
    </row>
    <row r="561" spans="1:10" s="12" customFormat="1" x14ac:dyDescent="0.25">
      <c r="A561"/>
      <c r="B561"/>
      <c r="C561"/>
      <c r="D561" s="8"/>
      <c r="E561" s="8"/>
      <c r="G561"/>
      <c r="H561" s="47"/>
      <c r="I561" s="52"/>
      <c r="J561"/>
    </row>
    <row r="562" spans="1:10" s="12" customFormat="1" x14ac:dyDescent="0.25">
      <c r="A562"/>
      <c r="B562"/>
      <c r="C562"/>
      <c r="D562" s="8"/>
      <c r="E562" s="8"/>
      <c r="G562"/>
      <c r="H562" s="47"/>
      <c r="I562" s="52"/>
      <c r="J562"/>
    </row>
    <row r="563" spans="1:10" s="12" customFormat="1" x14ac:dyDescent="0.25">
      <c r="A563"/>
      <c r="B563"/>
      <c r="C563"/>
      <c r="D563" s="8"/>
      <c r="E563" s="8"/>
      <c r="G563"/>
      <c r="H563" s="47"/>
      <c r="I563" s="52"/>
      <c r="J563"/>
    </row>
    <row r="564" spans="1:10" s="12" customFormat="1" x14ac:dyDescent="0.25">
      <c r="A564"/>
      <c r="B564"/>
      <c r="C564"/>
      <c r="D564" s="8"/>
      <c r="E564" s="8"/>
      <c r="G564"/>
      <c r="H564" s="47"/>
      <c r="I564" s="52"/>
      <c r="J564"/>
    </row>
    <row r="565" spans="1:10" s="12" customFormat="1" x14ac:dyDescent="0.25">
      <c r="A565"/>
      <c r="B565"/>
      <c r="C565"/>
      <c r="D565" s="8"/>
      <c r="E565" s="8"/>
      <c r="G565"/>
      <c r="H565" s="47"/>
      <c r="I565" s="52"/>
      <c r="J565"/>
    </row>
    <row r="566" spans="1:10" s="12" customFormat="1" x14ac:dyDescent="0.25">
      <c r="A566"/>
      <c r="B566"/>
      <c r="C566"/>
      <c r="D566" s="8"/>
      <c r="E566" s="8"/>
      <c r="G566"/>
      <c r="H566" s="47"/>
      <c r="I566" s="52"/>
      <c r="J566"/>
    </row>
    <row r="567" spans="1:10" s="12" customFormat="1" x14ac:dyDescent="0.25">
      <c r="A567"/>
      <c r="B567"/>
      <c r="C567"/>
      <c r="D567" s="8"/>
      <c r="E567" s="8"/>
      <c r="G567"/>
      <c r="H567" s="47"/>
      <c r="I567" s="52"/>
      <c r="J567"/>
    </row>
    <row r="568" spans="1:10" s="12" customFormat="1" x14ac:dyDescent="0.25">
      <c r="A568"/>
      <c r="B568"/>
      <c r="C568"/>
      <c r="D568" s="8"/>
      <c r="E568" s="8"/>
      <c r="G568"/>
      <c r="H568" s="47"/>
      <c r="I568" s="52"/>
      <c r="J568"/>
    </row>
    <row r="569" spans="1:10" s="12" customFormat="1" x14ac:dyDescent="0.25">
      <c r="A569"/>
      <c r="B569"/>
      <c r="C569"/>
      <c r="D569" s="8"/>
      <c r="E569" s="8"/>
      <c r="G569"/>
      <c r="H569" s="47"/>
      <c r="I569" s="52"/>
      <c r="J569"/>
    </row>
    <row r="570" spans="1:10" s="12" customFormat="1" x14ac:dyDescent="0.25">
      <c r="A570"/>
      <c r="B570"/>
      <c r="C570"/>
      <c r="D570" s="8"/>
      <c r="E570" s="8"/>
      <c r="G570"/>
      <c r="H570" s="47"/>
      <c r="I570" s="52"/>
      <c r="J570"/>
    </row>
    <row r="571" spans="1:10" s="12" customFormat="1" x14ac:dyDescent="0.25">
      <c r="A571"/>
      <c r="B571"/>
      <c r="C571"/>
      <c r="D571" s="8"/>
      <c r="E571" s="8"/>
      <c r="G571"/>
      <c r="H571" s="47"/>
      <c r="I571" s="52"/>
      <c r="J571"/>
    </row>
    <row r="572" spans="1:10" s="12" customFormat="1" x14ac:dyDescent="0.25">
      <c r="A572"/>
      <c r="B572"/>
      <c r="C572"/>
      <c r="D572" s="8"/>
      <c r="E572" s="8"/>
      <c r="G572"/>
      <c r="H572" s="47"/>
      <c r="I572" s="52"/>
      <c r="J572"/>
    </row>
    <row r="573" spans="1:10" s="12" customFormat="1" x14ac:dyDescent="0.25">
      <c r="A573"/>
      <c r="B573"/>
      <c r="C573"/>
      <c r="D573" s="8"/>
      <c r="E573" s="8"/>
      <c r="G573"/>
      <c r="H573" s="47"/>
      <c r="I573" s="52"/>
      <c r="J573"/>
    </row>
    <row r="574" spans="1:10" s="12" customFormat="1" x14ac:dyDescent="0.25">
      <c r="A574"/>
      <c r="B574"/>
      <c r="C574"/>
      <c r="D574" s="8"/>
      <c r="E574" s="8"/>
      <c r="G574"/>
      <c r="H574" s="47"/>
      <c r="I574" s="52"/>
      <c r="J574"/>
    </row>
    <row r="575" spans="1:10" s="12" customFormat="1" x14ac:dyDescent="0.25">
      <c r="A575"/>
      <c r="B575"/>
      <c r="C575"/>
      <c r="D575" s="8"/>
      <c r="E575" s="8"/>
      <c r="G575"/>
      <c r="H575" s="47"/>
      <c r="I575" s="52"/>
      <c r="J575"/>
    </row>
    <row r="576" spans="1:10" s="12" customFormat="1" x14ac:dyDescent="0.25">
      <c r="A576"/>
      <c r="B576"/>
      <c r="C576"/>
      <c r="D576" s="8"/>
      <c r="E576" s="8"/>
      <c r="G576"/>
      <c r="H576" s="47"/>
      <c r="I576" s="52"/>
      <c r="J576"/>
    </row>
    <row r="577" spans="1:10" s="12" customFormat="1" x14ac:dyDescent="0.25">
      <c r="A577"/>
      <c r="B577"/>
      <c r="C577"/>
      <c r="D577" s="8"/>
      <c r="E577" s="8"/>
      <c r="G577"/>
      <c r="H577" s="47"/>
      <c r="I577" s="52"/>
      <c r="J577"/>
    </row>
    <row r="578" spans="1:10" s="12" customFormat="1" x14ac:dyDescent="0.25">
      <c r="A578"/>
      <c r="B578"/>
      <c r="C578"/>
      <c r="D578" s="8"/>
      <c r="E578" s="8"/>
      <c r="G578"/>
      <c r="H578" s="47"/>
      <c r="I578" s="52"/>
      <c r="J578"/>
    </row>
    <row r="579" spans="1:10" s="12" customFormat="1" x14ac:dyDescent="0.25">
      <c r="A579"/>
      <c r="B579"/>
      <c r="C579"/>
      <c r="D579" s="8"/>
      <c r="E579" s="8"/>
      <c r="G579"/>
      <c r="H579" s="47"/>
      <c r="I579" s="52"/>
      <c r="J579"/>
    </row>
    <row r="580" spans="1:10" s="12" customFormat="1" x14ac:dyDescent="0.25">
      <c r="A580"/>
      <c r="B580"/>
      <c r="C580"/>
      <c r="D580" s="8"/>
      <c r="E580" s="8"/>
      <c r="G580"/>
      <c r="H580" s="47"/>
      <c r="I580" s="52"/>
      <c r="J580"/>
    </row>
    <row r="581" spans="1:10" s="12" customFormat="1" x14ac:dyDescent="0.25">
      <c r="A581"/>
      <c r="B581"/>
      <c r="C581"/>
      <c r="D581" s="8"/>
      <c r="E581" s="8"/>
      <c r="G581"/>
      <c r="H581" s="47"/>
      <c r="I581" s="52"/>
      <c r="J581"/>
    </row>
    <row r="582" spans="1:10" s="12" customFormat="1" x14ac:dyDescent="0.25">
      <c r="A582"/>
      <c r="B582"/>
      <c r="C582"/>
      <c r="D582" s="8"/>
      <c r="E582" s="8"/>
      <c r="G582"/>
      <c r="H582" s="47"/>
      <c r="I582" s="52"/>
      <c r="J582"/>
    </row>
    <row r="583" spans="1:10" s="12" customFormat="1" x14ac:dyDescent="0.25">
      <c r="A583"/>
      <c r="B583"/>
      <c r="C583"/>
      <c r="D583" s="8"/>
      <c r="E583" s="8"/>
      <c r="G583"/>
      <c r="H583" s="47"/>
      <c r="I583" s="52"/>
      <c r="J583"/>
    </row>
    <row r="584" spans="1:10" s="12" customFormat="1" x14ac:dyDescent="0.25">
      <c r="A584"/>
      <c r="B584"/>
      <c r="C584"/>
      <c r="D584" s="8"/>
      <c r="E584" s="8"/>
      <c r="G584"/>
      <c r="H584" s="47"/>
      <c r="I584" s="52"/>
      <c r="J584"/>
    </row>
    <row r="585" spans="1:10" s="12" customFormat="1" x14ac:dyDescent="0.25">
      <c r="A585"/>
      <c r="B585"/>
      <c r="C585"/>
      <c r="D585" s="8"/>
      <c r="E585" s="8"/>
      <c r="G585"/>
      <c r="H585" s="47"/>
      <c r="I585" s="52"/>
      <c r="J585"/>
    </row>
    <row r="586" spans="1:10" s="12" customFormat="1" x14ac:dyDescent="0.25">
      <c r="A586"/>
      <c r="B586"/>
      <c r="C586"/>
      <c r="D586" s="8"/>
      <c r="E586" s="8"/>
      <c r="G586"/>
      <c r="H586" s="47"/>
      <c r="I586" s="52"/>
      <c r="J586"/>
    </row>
    <row r="587" spans="1:10" s="12" customFormat="1" x14ac:dyDescent="0.25">
      <c r="A587"/>
      <c r="B587"/>
      <c r="C587"/>
      <c r="D587" s="8"/>
      <c r="E587" s="8"/>
      <c r="G587"/>
      <c r="H587" s="47"/>
      <c r="I587" s="52"/>
      <c r="J587"/>
    </row>
    <row r="588" spans="1:10" s="12" customFormat="1" x14ac:dyDescent="0.25">
      <c r="A588"/>
      <c r="B588"/>
      <c r="C588"/>
      <c r="D588" s="8"/>
      <c r="E588" s="8"/>
      <c r="G588"/>
      <c r="H588" s="47"/>
      <c r="I588" s="52"/>
      <c r="J588"/>
    </row>
    <row r="589" spans="1:10" s="12" customFormat="1" x14ac:dyDescent="0.25">
      <c r="A589"/>
      <c r="B589"/>
      <c r="C589"/>
      <c r="D589" s="8"/>
      <c r="E589" s="8"/>
      <c r="G589"/>
      <c r="H589" s="47"/>
      <c r="I589" s="52"/>
      <c r="J589"/>
    </row>
    <row r="590" spans="1:10" s="12" customFormat="1" x14ac:dyDescent="0.25">
      <c r="A590"/>
      <c r="B590"/>
      <c r="C590"/>
      <c r="D590" s="8"/>
      <c r="E590" s="8"/>
      <c r="G590"/>
      <c r="H590" s="47"/>
      <c r="I590" s="52"/>
      <c r="J590"/>
    </row>
    <row r="591" spans="1:10" s="12" customFormat="1" x14ac:dyDescent="0.25">
      <c r="A591"/>
      <c r="B591"/>
      <c r="C591"/>
      <c r="D591" s="8"/>
      <c r="E591" s="8"/>
      <c r="G591"/>
      <c r="H591" s="47"/>
      <c r="I591" s="52"/>
      <c r="J591"/>
    </row>
    <row r="592" spans="1:10" s="12" customFormat="1" x14ac:dyDescent="0.25">
      <c r="A592"/>
      <c r="B592"/>
      <c r="C592"/>
      <c r="D592" s="8"/>
      <c r="E592" s="8"/>
      <c r="G592"/>
      <c r="H592" s="47"/>
      <c r="I592" s="52"/>
      <c r="J592"/>
    </row>
    <row r="593" spans="1:10" s="12" customFormat="1" x14ac:dyDescent="0.25">
      <c r="A593"/>
      <c r="B593"/>
      <c r="C593"/>
      <c r="D593" s="8"/>
      <c r="E593" s="8"/>
      <c r="G593"/>
      <c r="H593" s="47"/>
      <c r="I593" s="52"/>
      <c r="J593"/>
    </row>
    <row r="594" spans="1:10" s="12" customFormat="1" x14ac:dyDescent="0.25">
      <c r="A594"/>
      <c r="B594"/>
      <c r="C594"/>
      <c r="D594" s="8"/>
      <c r="E594" s="8"/>
      <c r="G594"/>
      <c r="H594" s="47"/>
      <c r="I594" s="52"/>
      <c r="J594"/>
    </row>
    <row r="595" spans="1:10" s="12" customFormat="1" x14ac:dyDescent="0.25">
      <c r="A595"/>
      <c r="B595"/>
      <c r="C595"/>
      <c r="D595" s="8"/>
      <c r="E595" s="8"/>
      <c r="G595"/>
      <c r="H595" s="47"/>
      <c r="I595" s="52"/>
      <c r="J595"/>
    </row>
    <row r="596" spans="1:10" s="12" customFormat="1" x14ac:dyDescent="0.25">
      <c r="A596"/>
      <c r="B596"/>
      <c r="C596"/>
      <c r="D596" s="8"/>
      <c r="E596" s="8"/>
      <c r="G596"/>
      <c r="H596" s="47"/>
      <c r="I596" s="52"/>
      <c r="J596"/>
    </row>
    <row r="597" spans="1:10" s="12" customFormat="1" x14ac:dyDescent="0.25">
      <c r="A597"/>
      <c r="B597"/>
      <c r="C597"/>
      <c r="D597" s="8"/>
      <c r="E597" s="8"/>
      <c r="G597"/>
      <c r="H597" s="47"/>
      <c r="I597" s="52"/>
      <c r="J597"/>
    </row>
    <row r="598" spans="1:10" s="12" customFormat="1" x14ac:dyDescent="0.25">
      <c r="A598"/>
      <c r="B598"/>
      <c r="C598"/>
      <c r="D598" s="8"/>
      <c r="E598" s="8"/>
      <c r="G598"/>
      <c r="H598" s="47"/>
      <c r="I598" s="52"/>
      <c r="J598"/>
    </row>
    <row r="599" spans="1:10" s="12" customFormat="1" x14ac:dyDescent="0.25">
      <c r="A599"/>
      <c r="B599"/>
      <c r="C599"/>
      <c r="D599" s="8"/>
      <c r="E599" s="8"/>
      <c r="G599"/>
      <c r="H599" s="47"/>
      <c r="I599" s="52"/>
      <c r="J599"/>
    </row>
    <row r="600" spans="1:10" s="12" customFormat="1" x14ac:dyDescent="0.25">
      <c r="A600"/>
      <c r="B600"/>
      <c r="C600"/>
      <c r="D600" s="8"/>
      <c r="E600" s="8"/>
      <c r="G600"/>
      <c r="H600" s="47"/>
      <c r="I600" s="52"/>
      <c r="J600"/>
    </row>
    <row r="601" spans="1:10" s="12" customFormat="1" x14ac:dyDescent="0.25">
      <c r="A601"/>
      <c r="B601"/>
      <c r="C601"/>
      <c r="D601" s="8"/>
      <c r="E601" s="8"/>
      <c r="G601"/>
      <c r="H601" s="47"/>
      <c r="I601" s="52"/>
      <c r="J601"/>
    </row>
    <row r="602" spans="1:10" s="12" customFormat="1" x14ac:dyDescent="0.25">
      <c r="A602"/>
      <c r="B602"/>
      <c r="C602"/>
      <c r="D602" s="8"/>
      <c r="E602" s="8"/>
      <c r="G602"/>
      <c r="H602" s="47"/>
      <c r="I602" s="52"/>
      <c r="J602"/>
    </row>
    <row r="603" spans="1:10" s="12" customFormat="1" x14ac:dyDescent="0.25">
      <c r="A603"/>
      <c r="B603"/>
      <c r="C603"/>
      <c r="D603" s="8"/>
      <c r="E603" s="8"/>
      <c r="G603"/>
      <c r="H603" s="47"/>
      <c r="I603" s="52"/>
      <c r="J603"/>
    </row>
    <row r="604" spans="1:10" s="12" customFormat="1" x14ac:dyDescent="0.25">
      <c r="A604"/>
      <c r="B604"/>
      <c r="C604"/>
      <c r="D604" s="8"/>
      <c r="E604" s="8"/>
      <c r="G604"/>
      <c r="H604" s="47"/>
      <c r="I604" s="52"/>
      <c r="J604"/>
    </row>
    <row r="605" spans="1:10" s="12" customFormat="1" x14ac:dyDescent="0.25">
      <c r="A605"/>
      <c r="B605"/>
      <c r="C605"/>
      <c r="D605" s="8"/>
      <c r="E605" s="8"/>
      <c r="G605"/>
      <c r="H605" s="47"/>
      <c r="I605" s="52"/>
      <c r="J605"/>
    </row>
    <row r="606" spans="1:10" s="12" customFormat="1" x14ac:dyDescent="0.25">
      <c r="A606"/>
      <c r="B606"/>
      <c r="C606"/>
      <c r="D606" s="8"/>
      <c r="E606" s="8"/>
      <c r="G606"/>
      <c r="H606" s="47"/>
      <c r="I606" s="52"/>
      <c r="J606"/>
    </row>
    <row r="607" spans="1:10" s="12" customFormat="1" x14ac:dyDescent="0.25">
      <c r="A607"/>
      <c r="B607"/>
      <c r="C607"/>
      <c r="D607" s="8"/>
      <c r="E607" s="8"/>
      <c r="G607"/>
      <c r="H607" s="47"/>
      <c r="I607" s="52"/>
      <c r="J607"/>
    </row>
    <row r="608" spans="1:10" s="12" customFormat="1" x14ac:dyDescent="0.25">
      <c r="A608"/>
      <c r="B608"/>
      <c r="C608"/>
      <c r="D608" s="8"/>
      <c r="E608" s="8"/>
      <c r="G608"/>
      <c r="H608" s="47"/>
      <c r="I608" s="52"/>
      <c r="J608"/>
    </row>
    <row r="609" spans="1:10" s="12" customFormat="1" x14ac:dyDescent="0.25">
      <c r="A609"/>
      <c r="B609"/>
      <c r="C609"/>
      <c r="D609" s="8"/>
      <c r="E609" s="8"/>
      <c r="G609"/>
      <c r="H609" s="47"/>
      <c r="I609" s="52"/>
      <c r="J609"/>
    </row>
    <row r="610" spans="1:10" s="12" customFormat="1" x14ac:dyDescent="0.25">
      <c r="A610"/>
      <c r="B610"/>
      <c r="C610"/>
      <c r="D610" s="8"/>
      <c r="E610" s="8"/>
      <c r="G610"/>
      <c r="H610" s="47"/>
      <c r="I610" s="52"/>
      <c r="J610"/>
    </row>
    <row r="611" spans="1:10" s="12" customFormat="1" x14ac:dyDescent="0.25">
      <c r="A611"/>
      <c r="B611"/>
      <c r="C611"/>
      <c r="D611" s="8"/>
      <c r="E611" s="8"/>
      <c r="G611"/>
      <c r="H611" s="47"/>
      <c r="I611" s="52"/>
      <c r="J611"/>
    </row>
    <row r="612" spans="1:10" s="12" customFormat="1" x14ac:dyDescent="0.25">
      <c r="A612"/>
      <c r="B612"/>
      <c r="C612"/>
      <c r="D612" s="8"/>
      <c r="E612" s="8"/>
      <c r="G612"/>
      <c r="H612" s="47"/>
      <c r="I612" s="52"/>
      <c r="J612"/>
    </row>
    <row r="613" spans="1:10" s="12" customFormat="1" x14ac:dyDescent="0.25">
      <c r="A613"/>
      <c r="B613"/>
      <c r="C613"/>
      <c r="D613" s="8"/>
      <c r="E613" s="8"/>
      <c r="G613"/>
      <c r="H613" s="47"/>
      <c r="I613" s="52"/>
      <c r="J613"/>
    </row>
    <row r="614" spans="1:10" s="12" customFormat="1" x14ac:dyDescent="0.25">
      <c r="A614"/>
      <c r="B614"/>
      <c r="C614"/>
      <c r="D614" s="8"/>
      <c r="E614" s="8"/>
      <c r="G614"/>
      <c r="H614" s="47"/>
      <c r="I614" s="52"/>
      <c r="J614"/>
    </row>
    <row r="615" spans="1:10" s="12" customFormat="1" x14ac:dyDescent="0.25">
      <c r="A615"/>
      <c r="B615"/>
      <c r="C615"/>
      <c r="D615" s="8"/>
      <c r="E615" s="8"/>
      <c r="G615"/>
      <c r="H615" s="47"/>
      <c r="I615" s="52"/>
      <c r="J615"/>
    </row>
    <row r="616" spans="1:10" s="12" customFormat="1" x14ac:dyDescent="0.25">
      <c r="A616"/>
      <c r="B616"/>
      <c r="C616"/>
      <c r="D616" s="8"/>
      <c r="E616" s="8"/>
      <c r="G616"/>
      <c r="H616" s="47"/>
      <c r="I616" s="52"/>
      <c r="J616"/>
    </row>
    <row r="617" spans="1:10" s="12" customFormat="1" x14ac:dyDescent="0.25">
      <c r="A617"/>
      <c r="B617"/>
      <c r="C617"/>
      <c r="D617" s="8"/>
      <c r="E617" s="8"/>
      <c r="G617"/>
      <c r="H617" s="47"/>
      <c r="I617" s="52"/>
      <c r="J617"/>
    </row>
    <row r="618" spans="1:10" s="12" customFormat="1" x14ac:dyDescent="0.25">
      <c r="A618"/>
      <c r="B618"/>
      <c r="C618"/>
      <c r="D618" s="8"/>
      <c r="E618" s="8"/>
      <c r="G618"/>
      <c r="H618" s="47"/>
      <c r="I618" s="52"/>
      <c r="J618"/>
    </row>
    <row r="619" spans="1:10" s="12" customFormat="1" x14ac:dyDescent="0.25">
      <c r="A619"/>
      <c r="B619"/>
      <c r="C619"/>
      <c r="D619" s="8"/>
      <c r="E619" s="8"/>
      <c r="G619"/>
      <c r="H619" s="47"/>
      <c r="I619" s="52"/>
      <c r="J619"/>
    </row>
    <row r="620" spans="1:10" s="12" customFormat="1" x14ac:dyDescent="0.25">
      <c r="A620"/>
      <c r="B620"/>
      <c r="C620"/>
      <c r="D620" s="8"/>
      <c r="E620" s="8"/>
      <c r="G620"/>
      <c r="H620" s="47"/>
      <c r="I620" s="52"/>
      <c r="J620"/>
    </row>
    <row r="621" spans="1:10" s="12" customFormat="1" x14ac:dyDescent="0.25">
      <c r="A621"/>
      <c r="B621"/>
      <c r="C621"/>
      <c r="D621" s="8"/>
      <c r="E621" s="8"/>
      <c r="G621"/>
      <c r="H621" s="47"/>
      <c r="I621" s="52"/>
      <c r="J621"/>
    </row>
    <row r="622" spans="1:10" s="12" customFormat="1" x14ac:dyDescent="0.25">
      <c r="A622"/>
      <c r="B622"/>
      <c r="C622"/>
      <c r="D622" s="8"/>
      <c r="E622" s="8"/>
      <c r="G622"/>
      <c r="H622" s="47"/>
      <c r="I622" s="52"/>
      <c r="J622"/>
    </row>
    <row r="623" spans="1:10" s="12" customFormat="1" x14ac:dyDescent="0.25">
      <c r="A623"/>
      <c r="B623"/>
      <c r="C623"/>
      <c r="D623" s="8"/>
      <c r="E623" s="8"/>
      <c r="G623"/>
      <c r="H623" s="47"/>
      <c r="I623" s="52"/>
      <c r="J623"/>
    </row>
    <row r="624" spans="1:10" s="12" customFormat="1" x14ac:dyDescent="0.25">
      <c r="A624"/>
      <c r="B624"/>
      <c r="C624"/>
      <c r="D624" s="8"/>
      <c r="E624" s="8"/>
      <c r="G624"/>
      <c r="H624" s="47"/>
      <c r="I624" s="52"/>
      <c r="J624"/>
    </row>
    <row r="625" spans="1:10" s="12" customFormat="1" x14ac:dyDescent="0.25">
      <c r="A625"/>
      <c r="B625"/>
      <c r="C625"/>
      <c r="D625" s="8"/>
      <c r="E625" s="8"/>
      <c r="G625"/>
      <c r="H625" s="47"/>
      <c r="I625" s="52"/>
      <c r="J625"/>
    </row>
    <row r="626" spans="1:10" s="12" customFormat="1" x14ac:dyDescent="0.25">
      <c r="A626"/>
      <c r="B626"/>
      <c r="C626"/>
      <c r="D626" s="8"/>
      <c r="E626" s="8"/>
      <c r="G626"/>
      <c r="H626" s="47"/>
      <c r="I626" s="52"/>
      <c r="J626"/>
    </row>
    <row r="627" spans="1:10" s="12" customFormat="1" x14ac:dyDescent="0.25">
      <c r="A627"/>
      <c r="B627"/>
      <c r="C627"/>
      <c r="D627" s="8"/>
      <c r="E627" s="8"/>
      <c r="G627"/>
      <c r="H627" s="47"/>
      <c r="I627" s="52"/>
      <c r="J627"/>
    </row>
    <row r="628" spans="1:10" s="12" customFormat="1" x14ac:dyDescent="0.25">
      <c r="A628"/>
      <c r="B628"/>
      <c r="C628"/>
      <c r="D628" s="8"/>
      <c r="E628" s="8"/>
      <c r="G628"/>
      <c r="H628" s="47"/>
      <c r="I628" s="52"/>
      <c r="J628"/>
    </row>
    <row r="629" spans="1:10" s="12" customFormat="1" x14ac:dyDescent="0.25">
      <c r="A629"/>
      <c r="B629"/>
      <c r="C629"/>
      <c r="D629" s="8"/>
      <c r="E629" s="8"/>
      <c r="G629"/>
      <c r="H629" s="47"/>
      <c r="I629" s="52"/>
      <c r="J629"/>
    </row>
    <row r="630" spans="1:10" s="12" customFormat="1" x14ac:dyDescent="0.25">
      <c r="A630"/>
      <c r="B630"/>
      <c r="C630"/>
      <c r="D630" s="8"/>
      <c r="E630" s="8"/>
      <c r="G630"/>
      <c r="H630" s="47"/>
      <c r="I630" s="52"/>
      <c r="J630"/>
    </row>
    <row r="631" spans="1:10" s="12" customFormat="1" x14ac:dyDescent="0.25">
      <c r="A631"/>
      <c r="B631"/>
      <c r="C631"/>
      <c r="D631" s="8"/>
      <c r="E631" s="8"/>
      <c r="G631"/>
      <c r="H631" s="47"/>
      <c r="I631" s="52"/>
      <c r="J631"/>
    </row>
    <row r="632" spans="1:10" s="12" customFormat="1" x14ac:dyDescent="0.25">
      <c r="A632"/>
      <c r="B632"/>
      <c r="C632"/>
      <c r="D632" s="8"/>
      <c r="E632" s="8"/>
      <c r="G632"/>
      <c r="H632" s="47"/>
      <c r="I632" s="52"/>
      <c r="J632"/>
    </row>
    <row r="633" spans="1:10" s="12" customFormat="1" x14ac:dyDescent="0.25">
      <c r="A633"/>
      <c r="B633"/>
      <c r="C633"/>
      <c r="D633" s="8"/>
      <c r="E633" s="8"/>
      <c r="G633"/>
      <c r="H633" s="47"/>
      <c r="I633" s="52"/>
      <c r="J633"/>
    </row>
    <row r="634" spans="1:10" s="12" customFormat="1" x14ac:dyDescent="0.25">
      <c r="A634"/>
      <c r="B634"/>
      <c r="C634"/>
      <c r="D634" s="8"/>
      <c r="E634" s="8"/>
      <c r="G634"/>
      <c r="H634" s="47"/>
      <c r="I634" s="52"/>
      <c r="J634"/>
    </row>
    <row r="635" spans="1:10" s="12" customFormat="1" x14ac:dyDescent="0.25">
      <c r="A635"/>
      <c r="B635"/>
      <c r="C635"/>
      <c r="D635" s="8"/>
      <c r="E635" s="8"/>
      <c r="G635"/>
      <c r="H635" s="47"/>
      <c r="I635" s="52"/>
      <c r="J635"/>
    </row>
    <row r="636" spans="1:10" s="12" customFormat="1" x14ac:dyDescent="0.25">
      <c r="A636"/>
      <c r="B636"/>
      <c r="C636"/>
      <c r="D636" s="8"/>
      <c r="E636" s="8"/>
      <c r="G636"/>
      <c r="H636" s="47"/>
      <c r="I636" s="52"/>
      <c r="J636"/>
    </row>
    <row r="637" spans="1:10" s="12" customFormat="1" x14ac:dyDescent="0.25">
      <c r="A637"/>
      <c r="B637"/>
      <c r="C637"/>
      <c r="D637" s="8"/>
      <c r="E637" s="8"/>
      <c r="G637"/>
      <c r="H637" s="47"/>
      <c r="I637" s="52"/>
      <c r="J637"/>
    </row>
    <row r="638" spans="1:10" s="12" customFormat="1" x14ac:dyDescent="0.25">
      <c r="A638"/>
      <c r="B638"/>
      <c r="C638"/>
      <c r="D638" s="8"/>
      <c r="E638" s="8"/>
      <c r="G638"/>
      <c r="H638" s="47"/>
      <c r="I638" s="52"/>
      <c r="J638"/>
    </row>
    <row r="639" spans="1:10" s="12" customFormat="1" x14ac:dyDescent="0.25">
      <c r="A639"/>
      <c r="B639"/>
      <c r="C639"/>
      <c r="D639" s="8"/>
      <c r="E639" s="8"/>
      <c r="G639"/>
      <c r="H639" s="47"/>
      <c r="I639" s="52"/>
      <c r="J639"/>
    </row>
    <row r="640" spans="1:10" s="12" customFormat="1" x14ac:dyDescent="0.25">
      <c r="A640"/>
      <c r="B640"/>
      <c r="C640"/>
      <c r="D640" s="8"/>
      <c r="E640" s="8"/>
      <c r="G640"/>
      <c r="H640" s="47"/>
      <c r="I640" s="52"/>
      <c r="J640"/>
    </row>
    <row r="641" spans="1:10" s="12" customFormat="1" x14ac:dyDescent="0.25">
      <c r="A641"/>
      <c r="B641"/>
      <c r="C641"/>
      <c r="D641" s="8"/>
      <c r="E641" s="8"/>
      <c r="G641"/>
      <c r="H641" s="47"/>
      <c r="I641" s="52"/>
      <c r="J641"/>
    </row>
    <row r="642" spans="1:10" s="12" customFormat="1" x14ac:dyDescent="0.25">
      <c r="A642"/>
      <c r="B642"/>
      <c r="C642"/>
      <c r="D642" s="8"/>
      <c r="E642" s="8"/>
      <c r="G642"/>
      <c r="H642" s="47"/>
      <c r="I642" s="52"/>
      <c r="J642"/>
    </row>
    <row r="643" spans="1:10" s="12" customFormat="1" x14ac:dyDescent="0.25">
      <c r="A643"/>
      <c r="B643"/>
      <c r="C643"/>
      <c r="D643" s="8"/>
      <c r="E643" s="8"/>
      <c r="G643"/>
      <c r="H643" s="47"/>
      <c r="I643" s="52"/>
      <c r="J643"/>
    </row>
    <row r="644" spans="1:10" s="12" customFormat="1" x14ac:dyDescent="0.25">
      <c r="A644"/>
      <c r="B644"/>
      <c r="C644"/>
      <c r="D644" s="8"/>
      <c r="E644" s="8"/>
      <c r="G644"/>
      <c r="H644" s="47"/>
      <c r="I644" s="52"/>
      <c r="J644"/>
    </row>
    <row r="645" spans="1:10" s="12" customFormat="1" x14ac:dyDescent="0.25">
      <c r="A645"/>
      <c r="B645"/>
      <c r="C645"/>
      <c r="D645" s="8"/>
      <c r="E645" s="8"/>
      <c r="G645"/>
      <c r="H645" s="47"/>
      <c r="I645" s="52"/>
      <c r="J645"/>
    </row>
    <row r="646" spans="1:10" s="12" customFormat="1" x14ac:dyDescent="0.25">
      <c r="A646"/>
      <c r="B646"/>
      <c r="C646"/>
      <c r="D646" s="8"/>
      <c r="E646" s="8"/>
      <c r="G646"/>
      <c r="H646" s="47"/>
      <c r="I646" s="52"/>
      <c r="J646"/>
    </row>
    <row r="647" spans="1:10" s="12" customFormat="1" x14ac:dyDescent="0.25">
      <c r="A647"/>
      <c r="B647"/>
      <c r="C647"/>
      <c r="D647" s="8"/>
      <c r="E647" s="8"/>
      <c r="G647"/>
      <c r="H647" s="47"/>
      <c r="I647" s="52"/>
      <c r="J647"/>
    </row>
    <row r="648" spans="1:10" s="12" customFormat="1" x14ac:dyDescent="0.25">
      <c r="A648"/>
      <c r="B648"/>
      <c r="C648"/>
      <c r="D648" s="8"/>
      <c r="E648" s="8"/>
      <c r="G648"/>
      <c r="H648" s="47"/>
      <c r="I648" s="52"/>
      <c r="J648"/>
    </row>
    <row r="649" spans="1:10" s="12" customFormat="1" x14ac:dyDescent="0.25">
      <c r="A649"/>
      <c r="B649"/>
      <c r="C649"/>
      <c r="D649" s="8"/>
      <c r="E649" s="8"/>
      <c r="G649"/>
      <c r="H649" s="47"/>
      <c r="I649" s="52"/>
      <c r="J649"/>
    </row>
    <row r="650" spans="1:10" s="12" customFormat="1" x14ac:dyDescent="0.25">
      <c r="A650"/>
      <c r="B650"/>
      <c r="C650"/>
      <c r="D650" s="8"/>
      <c r="E650" s="8"/>
      <c r="G650"/>
      <c r="H650" s="47"/>
      <c r="I650" s="52"/>
      <c r="J650"/>
    </row>
    <row r="651" spans="1:10" s="12" customFormat="1" x14ac:dyDescent="0.25">
      <c r="A651"/>
      <c r="B651"/>
      <c r="C651"/>
      <c r="D651" s="8"/>
      <c r="E651" s="8"/>
      <c r="G651"/>
      <c r="H651" s="47"/>
      <c r="I651" s="52"/>
      <c r="J651"/>
    </row>
    <row r="652" spans="1:10" s="12" customFormat="1" x14ac:dyDescent="0.25">
      <c r="A652"/>
      <c r="B652"/>
      <c r="C652"/>
      <c r="D652" s="8"/>
      <c r="E652" s="8"/>
      <c r="G652"/>
      <c r="H652" s="47"/>
      <c r="I652" s="52"/>
      <c r="J652"/>
    </row>
    <row r="653" spans="1:10" s="12" customFormat="1" x14ac:dyDescent="0.25">
      <c r="A653"/>
      <c r="B653"/>
      <c r="C653"/>
      <c r="D653" s="8"/>
      <c r="E653" s="8"/>
      <c r="G653"/>
      <c r="H653" s="47"/>
      <c r="I653" s="52"/>
      <c r="J653"/>
    </row>
    <row r="654" spans="1:10" s="12" customFormat="1" x14ac:dyDescent="0.25">
      <c r="A654"/>
      <c r="B654"/>
      <c r="C654"/>
      <c r="D654" s="8"/>
      <c r="E654" s="8"/>
      <c r="G654"/>
      <c r="H654" s="47"/>
      <c r="I654" s="52"/>
      <c r="J654"/>
    </row>
    <row r="655" spans="1:10" s="12" customFormat="1" x14ac:dyDescent="0.25">
      <c r="A655"/>
      <c r="B655"/>
      <c r="C655"/>
      <c r="D655" s="8"/>
      <c r="E655" s="8"/>
      <c r="G655"/>
      <c r="H655" s="47"/>
      <c r="I655" s="52"/>
      <c r="J655"/>
    </row>
    <row r="656" spans="1:10" s="12" customFormat="1" x14ac:dyDescent="0.25">
      <c r="A656"/>
      <c r="B656"/>
      <c r="C656"/>
      <c r="D656" s="8"/>
      <c r="E656" s="8"/>
      <c r="G656"/>
      <c r="H656" s="47"/>
      <c r="I656" s="52"/>
      <c r="J656"/>
    </row>
    <row r="657" spans="1:10" s="12" customFormat="1" x14ac:dyDescent="0.25">
      <c r="A657"/>
      <c r="B657"/>
      <c r="C657"/>
      <c r="D657" s="8"/>
      <c r="E657" s="8"/>
      <c r="G657"/>
      <c r="H657" s="47"/>
      <c r="I657" s="52"/>
      <c r="J657"/>
    </row>
    <row r="658" spans="1:10" s="12" customFormat="1" x14ac:dyDescent="0.25">
      <c r="A658"/>
      <c r="B658"/>
      <c r="C658"/>
      <c r="D658" s="8"/>
      <c r="E658" s="8"/>
      <c r="G658"/>
      <c r="H658" s="47"/>
      <c r="I658" s="52"/>
      <c r="J658"/>
    </row>
    <row r="659" spans="1:10" s="12" customFormat="1" x14ac:dyDescent="0.25">
      <c r="A659"/>
      <c r="B659"/>
      <c r="C659"/>
      <c r="D659" s="8"/>
      <c r="E659" s="8"/>
      <c r="G659"/>
      <c r="H659" s="47"/>
      <c r="I659" s="52"/>
      <c r="J659"/>
    </row>
    <row r="660" spans="1:10" s="12" customFormat="1" x14ac:dyDescent="0.25">
      <c r="A660"/>
      <c r="B660"/>
      <c r="C660"/>
      <c r="D660" s="8"/>
      <c r="E660" s="8"/>
      <c r="G660"/>
      <c r="H660" s="47"/>
      <c r="I660" s="52"/>
      <c r="J660"/>
    </row>
    <row r="661" spans="1:10" s="12" customFormat="1" x14ac:dyDescent="0.25">
      <c r="A661"/>
      <c r="B661"/>
      <c r="C661"/>
      <c r="D661" s="8"/>
      <c r="E661" s="8"/>
      <c r="G661"/>
      <c r="H661" s="47"/>
      <c r="I661" s="52"/>
      <c r="J661"/>
    </row>
    <row r="662" spans="1:10" s="12" customFormat="1" x14ac:dyDescent="0.25">
      <c r="A662"/>
      <c r="B662"/>
      <c r="C662"/>
      <c r="D662" s="8"/>
      <c r="E662" s="8"/>
      <c r="G662"/>
      <c r="H662" s="47"/>
      <c r="I662" s="52"/>
      <c r="J662"/>
    </row>
    <row r="663" spans="1:10" s="12" customFormat="1" x14ac:dyDescent="0.25">
      <c r="A663"/>
      <c r="B663"/>
      <c r="C663"/>
      <c r="D663" s="8"/>
      <c r="E663" s="8"/>
      <c r="G663"/>
      <c r="H663" s="47"/>
      <c r="I663" s="52"/>
      <c r="J663"/>
    </row>
    <row r="664" spans="1:10" s="12" customFormat="1" x14ac:dyDescent="0.25">
      <c r="A664"/>
      <c r="B664"/>
      <c r="C664"/>
      <c r="D664" s="8"/>
      <c r="E664" s="8"/>
      <c r="G664"/>
      <c r="H664" s="47"/>
      <c r="I664" s="52"/>
      <c r="J664"/>
    </row>
    <row r="665" spans="1:10" s="12" customFormat="1" x14ac:dyDescent="0.25">
      <c r="A665"/>
      <c r="B665"/>
      <c r="C665"/>
      <c r="D665" s="8"/>
      <c r="E665" s="8"/>
      <c r="G665"/>
      <c r="H665" s="47"/>
      <c r="I665" s="52"/>
      <c r="J665"/>
    </row>
    <row r="666" spans="1:10" s="12" customFormat="1" x14ac:dyDescent="0.25">
      <c r="A666"/>
      <c r="B666"/>
      <c r="C666"/>
      <c r="D666" s="8"/>
      <c r="E666" s="8"/>
      <c r="G666"/>
      <c r="H666" s="47"/>
      <c r="I666" s="52"/>
      <c r="J666"/>
    </row>
    <row r="667" spans="1:10" s="12" customFormat="1" x14ac:dyDescent="0.25">
      <c r="A667"/>
      <c r="B667"/>
      <c r="C667"/>
      <c r="D667" s="8"/>
      <c r="E667" s="8"/>
      <c r="G667"/>
      <c r="H667" s="47"/>
      <c r="I667" s="52"/>
      <c r="J667"/>
    </row>
    <row r="668" spans="1:10" s="12" customFormat="1" x14ac:dyDescent="0.25">
      <c r="A668"/>
      <c r="B668"/>
      <c r="C668"/>
      <c r="D668" s="8"/>
      <c r="E668" s="8"/>
      <c r="G668"/>
      <c r="H668" s="47"/>
      <c r="I668" s="52"/>
      <c r="J668"/>
    </row>
    <row r="669" spans="1:10" s="12" customFormat="1" x14ac:dyDescent="0.25">
      <c r="A669"/>
      <c r="B669"/>
      <c r="C669"/>
      <c r="D669" s="8"/>
      <c r="E669" s="8"/>
      <c r="G669"/>
      <c r="H669" s="47"/>
      <c r="I669" s="52"/>
      <c r="J669"/>
    </row>
    <row r="670" spans="1:10" s="12" customFormat="1" x14ac:dyDescent="0.25">
      <c r="A670"/>
      <c r="B670"/>
      <c r="C670"/>
      <c r="D670" s="8"/>
      <c r="E670" s="8"/>
      <c r="G670"/>
      <c r="H670" s="47"/>
      <c r="I670" s="52"/>
      <c r="J670"/>
    </row>
    <row r="671" spans="1:10" s="12" customFormat="1" x14ac:dyDescent="0.25">
      <c r="A671"/>
      <c r="B671"/>
      <c r="C671"/>
      <c r="D671" s="8"/>
      <c r="E671" s="8"/>
      <c r="G671"/>
      <c r="H671" s="47"/>
      <c r="I671" s="52"/>
      <c r="J671"/>
    </row>
    <row r="672" spans="1:10" s="12" customFormat="1" x14ac:dyDescent="0.25">
      <c r="A672"/>
      <c r="B672"/>
      <c r="C672"/>
      <c r="D672" s="8"/>
      <c r="E672" s="8"/>
      <c r="G672"/>
      <c r="H672" s="47"/>
      <c r="I672" s="52"/>
      <c r="J672"/>
    </row>
    <row r="673" spans="1:10" s="12" customFormat="1" x14ac:dyDescent="0.25">
      <c r="A673"/>
      <c r="B673"/>
      <c r="C673"/>
      <c r="D673" s="8"/>
      <c r="E673" s="8"/>
      <c r="G673"/>
      <c r="H673" s="47"/>
      <c r="I673" s="52"/>
      <c r="J673"/>
    </row>
    <row r="674" spans="1:10" s="12" customFormat="1" x14ac:dyDescent="0.25">
      <c r="A674"/>
      <c r="B674"/>
      <c r="C674"/>
      <c r="D674" s="8"/>
      <c r="E674" s="8"/>
      <c r="G674"/>
      <c r="H674" s="47"/>
      <c r="I674" s="52"/>
      <c r="J674"/>
    </row>
    <row r="675" spans="1:10" s="12" customFormat="1" x14ac:dyDescent="0.25">
      <c r="A675"/>
      <c r="B675"/>
      <c r="C675"/>
      <c r="D675" s="8"/>
      <c r="E675" s="8"/>
      <c r="G675"/>
      <c r="H675" s="47"/>
      <c r="I675" s="52"/>
      <c r="J675"/>
    </row>
    <row r="676" spans="1:10" s="12" customFormat="1" x14ac:dyDescent="0.25">
      <c r="A676"/>
      <c r="B676"/>
      <c r="C676"/>
      <c r="D676" s="8"/>
      <c r="E676" s="8"/>
      <c r="G676"/>
      <c r="H676" s="47"/>
      <c r="I676" s="52"/>
      <c r="J676"/>
    </row>
    <row r="677" spans="1:10" s="12" customFormat="1" x14ac:dyDescent="0.25">
      <c r="A677"/>
      <c r="B677"/>
      <c r="C677"/>
      <c r="D677" s="8"/>
      <c r="E677" s="8"/>
      <c r="G677"/>
      <c r="H677" s="47"/>
      <c r="I677" s="52"/>
      <c r="J677"/>
    </row>
    <row r="678" spans="1:10" s="12" customFormat="1" x14ac:dyDescent="0.25">
      <c r="A678"/>
      <c r="B678"/>
      <c r="C678"/>
      <c r="D678" s="8"/>
      <c r="E678" s="8"/>
      <c r="G678"/>
      <c r="H678" s="47"/>
      <c r="I678" s="52"/>
      <c r="J678"/>
    </row>
    <row r="679" spans="1:10" s="12" customFormat="1" x14ac:dyDescent="0.25">
      <c r="A679"/>
      <c r="B679"/>
      <c r="C679"/>
      <c r="D679" s="8"/>
      <c r="E679" s="8"/>
      <c r="G679"/>
      <c r="H679" s="47"/>
      <c r="I679" s="52"/>
      <c r="J679"/>
    </row>
    <row r="680" spans="1:10" s="12" customFormat="1" x14ac:dyDescent="0.25">
      <c r="A680"/>
      <c r="B680"/>
      <c r="C680"/>
      <c r="D680" s="8"/>
      <c r="E680" s="8"/>
      <c r="G680"/>
      <c r="H680" s="47"/>
      <c r="I680" s="52"/>
      <c r="J680"/>
    </row>
    <row r="681" spans="1:10" s="12" customFormat="1" x14ac:dyDescent="0.25">
      <c r="A681"/>
      <c r="B681"/>
      <c r="C681"/>
      <c r="D681" s="8"/>
      <c r="E681" s="8"/>
      <c r="G681"/>
      <c r="H681" s="47"/>
      <c r="I681" s="52"/>
      <c r="J681"/>
    </row>
    <row r="682" spans="1:10" s="12" customFormat="1" x14ac:dyDescent="0.25">
      <c r="A682"/>
      <c r="B682"/>
      <c r="C682"/>
      <c r="D682" s="8"/>
      <c r="E682" s="8"/>
      <c r="G682"/>
      <c r="H682" s="47"/>
      <c r="I682" s="52"/>
      <c r="J682"/>
    </row>
    <row r="683" spans="1:10" s="12" customFormat="1" x14ac:dyDescent="0.25">
      <c r="A683"/>
      <c r="B683"/>
      <c r="C683"/>
      <c r="D683" s="8"/>
      <c r="E683" s="8"/>
      <c r="G683"/>
      <c r="H683" s="47"/>
      <c r="I683" s="52"/>
      <c r="J683"/>
    </row>
    <row r="684" spans="1:10" s="12" customFormat="1" x14ac:dyDescent="0.25">
      <c r="A684"/>
      <c r="B684"/>
      <c r="C684"/>
      <c r="D684" s="8"/>
      <c r="E684" s="8"/>
      <c r="G684"/>
      <c r="H684" s="47"/>
      <c r="I684" s="52"/>
      <c r="J684"/>
    </row>
    <row r="685" spans="1:10" s="12" customFormat="1" x14ac:dyDescent="0.25">
      <c r="A685"/>
      <c r="B685"/>
      <c r="C685"/>
      <c r="D685" s="8"/>
      <c r="E685" s="8"/>
      <c r="G685"/>
      <c r="H685" s="47"/>
      <c r="I685" s="52"/>
      <c r="J685"/>
    </row>
    <row r="686" spans="1:10" s="12" customFormat="1" x14ac:dyDescent="0.25">
      <c r="A686"/>
      <c r="B686"/>
      <c r="C686"/>
      <c r="D686" s="8"/>
      <c r="E686" s="8"/>
      <c r="G686"/>
      <c r="H686" s="47"/>
      <c r="I686" s="52"/>
      <c r="J686"/>
    </row>
    <row r="687" spans="1:10" s="12" customFormat="1" x14ac:dyDescent="0.25">
      <c r="A687"/>
      <c r="B687"/>
      <c r="C687"/>
      <c r="D687" s="8"/>
      <c r="E687" s="8"/>
      <c r="G687"/>
      <c r="H687" s="47"/>
      <c r="I687" s="52"/>
      <c r="J687"/>
    </row>
    <row r="688" spans="1:10" s="12" customFormat="1" x14ac:dyDescent="0.25">
      <c r="A688"/>
      <c r="B688"/>
      <c r="C688"/>
      <c r="D688" s="8"/>
      <c r="E688" s="8"/>
      <c r="G688"/>
      <c r="H688" s="47"/>
      <c r="I688" s="52"/>
      <c r="J688"/>
    </row>
    <row r="689" spans="1:10" s="12" customFormat="1" x14ac:dyDescent="0.25">
      <c r="A689"/>
      <c r="B689"/>
      <c r="C689"/>
      <c r="D689" s="8"/>
      <c r="E689" s="8"/>
      <c r="G689"/>
      <c r="H689" s="47"/>
      <c r="I689" s="52"/>
      <c r="J689"/>
    </row>
    <row r="690" spans="1:10" s="12" customFormat="1" x14ac:dyDescent="0.25">
      <c r="A690"/>
      <c r="B690"/>
      <c r="C690"/>
      <c r="D690" s="8"/>
      <c r="E690" s="8"/>
      <c r="G690"/>
      <c r="H690" s="47"/>
      <c r="I690" s="52"/>
      <c r="J690"/>
    </row>
    <row r="691" spans="1:10" s="12" customFormat="1" x14ac:dyDescent="0.25">
      <c r="A691"/>
      <c r="B691"/>
      <c r="C691"/>
      <c r="D691" s="8"/>
      <c r="E691" s="8"/>
      <c r="G691"/>
      <c r="H691" s="47"/>
      <c r="I691" s="52"/>
      <c r="J691"/>
    </row>
    <row r="692" spans="1:10" s="12" customFormat="1" x14ac:dyDescent="0.25">
      <c r="A692"/>
      <c r="B692"/>
      <c r="C692"/>
      <c r="D692" s="8"/>
      <c r="E692" s="8"/>
      <c r="G692"/>
      <c r="H692" s="47"/>
      <c r="I692" s="52"/>
      <c r="J692"/>
    </row>
    <row r="693" spans="1:10" s="12" customFormat="1" x14ac:dyDescent="0.25">
      <c r="A693"/>
      <c r="B693"/>
      <c r="C693"/>
      <c r="D693" s="8"/>
      <c r="E693" s="8"/>
      <c r="G693"/>
      <c r="H693" s="47"/>
      <c r="I693" s="52"/>
      <c r="J693"/>
    </row>
    <row r="694" spans="1:10" s="12" customFormat="1" x14ac:dyDescent="0.25">
      <c r="A694"/>
      <c r="B694"/>
      <c r="C694"/>
      <c r="D694" s="8"/>
      <c r="E694" s="8"/>
      <c r="G694"/>
      <c r="H694" s="47"/>
      <c r="I694" s="52"/>
      <c r="J694"/>
    </row>
    <row r="695" spans="1:10" s="12" customFormat="1" x14ac:dyDescent="0.25">
      <c r="A695"/>
      <c r="B695"/>
      <c r="C695"/>
      <c r="D695" s="8"/>
      <c r="E695" s="8"/>
      <c r="G695"/>
      <c r="H695" s="47"/>
      <c r="I695" s="52"/>
      <c r="J695"/>
    </row>
    <row r="696" spans="1:10" s="12" customFormat="1" x14ac:dyDescent="0.25">
      <c r="A696"/>
      <c r="B696"/>
      <c r="C696"/>
      <c r="D696" s="8"/>
      <c r="E696" s="8"/>
      <c r="G696"/>
      <c r="H696" s="47"/>
      <c r="I696" s="52"/>
      <c r="J696"/>
    </row>
    <row r="697" spans="1:10" s="12" customFormat="1" x14ac:dyDescent="0.25">
      <c r="A697"/>
      <c r="B697"/>
      <c r="C697"/>
      <c r="D697" s="8"/>
      <c r="E697" s="8"/>
      <c r="G697"/>
      <c r="H697" s="47"/>
      <c r="I697" s="52"/>
      <c r="J697"/>
    </row>
    <row r="698" spans="1:10" s="12" customFormat="1" x14ac:dyDescent="0.25">
      <c r="A698"/>
      <c r="B698"/>
      <c r="C698"/>
      <c r="D698" s="8"/>
      <c r="E698" s="8"/>
      <c r="G698"/>
      <c r="H698" s="47"/>
      <c r="I698" s="52"/>
      <c r="J698"/>
    </row>
    <row r="699" spans="1:10" s="12" customFormat="1" x14ac:dyDescent="0.25">
      <c r="A699"/>
      <c r="B699"/>
      <c r="C699"/>
      <c r="D699" s="8"/>
      <c r="E699" s="8"/>
      <c r="G699"/>
      <c r="H699" s="47"/>
      <c r="I699" s="52"/>
      <c r="J699"/>
    </row>
    <row r="700" spans="1:10" s="12" customFormat="1" x14ac:dyDescent="0.25">
      <c r="A700"/>
      <c r="B700"/>
      <c r="C700"/>
      <c r="D700" s="8"/>
      <c r="E700" s="8"/>
      <c r="G700"/>
      <c r="H700" s="47"/>
      <c r="I700" s="52"/>
      <c r="J700"/>
    </row>
    <row r="701" spans="1:10" s="12" customFormat="1" x14ac:dyDescent="0.25">
      <c r="A701"/>
      <c r="B701"/>
      <c r="C701"/>
      <c r="D701" s="8"/>
      <c r="E701" s="8"/>
      <c r="G701"/>
      <c r="H701" s="47"/>
      <c r="I701" s="52"/>
      <c r="J701"/>
    </row>
    <row r="702" spans="1:10" s="12" customFormat="1" x14ac:dyDescent="0.25">
      <c r="A702"/>
      <c r="B702"/>
      <c r="C702"/>
      <c r="D702" s="8"/>
      <c r="E702" s="8"/>
      <c r="G702"/>
      <c r="H702" s="47"/>
      <c r="I702" s="52"/>
      <c r="J702"/>
    </row>
    <row r="703" spans="1:10" s="12" customFormat="1" x14ac:dyDescent="0.25">
      <c r="A703"/>
      <c r="B703"/>
      <c r="C703"/>
      <c r="D703" s="8"/>
      <c r="E703" s="8"/>
      <c r="G703"/>
      <c r="H703" s="47"/>
      <c r="I703" s="52"/>
      <c r="J703"/>
    </row>
    <row r="704" spans="1:10" s="12" customFormat="1" x14ac:dyDescent="0.25">
      <c r="A704"/>
      <c r="B704"/>
      <c r="C704"/>
      <c r="D704" s="8"/>
      <c r="E704" s="8"/>
      <c r="G704"/>
      <c r="H704" s="47"/>
      <c r="I704" s="52"/>
      <c r="J704"/>
    </row>
    <row r="705" spans="1:10" s="12" customFormat="1" x14ac:dyDescent="0.25">
      <c r="A705"/>
      <c r="B705"/>
      <c r="C705"/>
      <c r="D705" s="8"/>
      <c r="E705" s="8"/>
      <c r="G705"/>
      <c r="H705" s="47"/>
      <c r="I705" s="52"/>
      <c r="J705"/>
    </row>
    <row r="706" spans="1:10" s="12" customFormat="1" x14ac:dyDescent="0.25">
      <c r="A706"/>
      <c r="B706"/>
      <c r="C706"/>
      <c r="D706" s="8"/>
      <c r="E706" s="8"/>
      <c r="G706"/>
      <c r="H706" s="47"/>
      <c r="I706" s="52"/>
      <c r="J706"/>
    </row>
    <row r="707" spans="1:10" s="12" customFormat="1" x14ac:dyDescent="0.25">
      <c r="A707"/>
      <c r="B707"/>
      <c r="C707"/>
      <c r="D707" s="8"/>
      <c r="E707" s="8"/>
      <c r="G707"/>
      <c r="H707" s="47"/>
      <c r="I707" s="52"/>
      <c r="J707"/>
    </row>
    <row r="708" spans="1:10" s="12" customFormat="1" x14ac:dyDescent="0.25">
      <c r="A708"/>
      <c r="B708"/>
      <c r="C708"/>
      <c r="D708" s="8"/>
      <c r="E708" s="8"/>
      <c r="G708"/>
      <c r="H708" s="47"/>
      <c r="I708" s="52"/>
      <c r="J708"/>
    </row>
    <row r="709" spans="1:10" s="12" customFormat="1" x14ac:dyDescent="0.25">
      <c r="A709"/>
      <c r="B709"/>
      <c r="C709"/>
      <c r="D709" s="8"/>
      <c r="E709" s="8"/>
      <c r="G709"/>
      <c r="H709" s="47"/>
      <c r="I709" s="52"/>
      <c r="J709"/>
    </row>
    <row r="710" spans="1:10" s="12" customFormat="1" x14ac:dyDescent="0.25">
      <c r="A710"/>
      <c r="B710"/>
      <c r="C710"/>
      <c r="D710" s="8"/>
      <c r="E710" s="8"/>
      <c r="G710"/>
      <c r="H710" s="47"/>
      <c r="I710" s="52"/>
      <c r="J710"/>
    </row>
    <row r="711" spans="1:10" s="12" customFormat="1" x14ac:dyDescent="0.25">
      <c r="A711"/>
      <c r="B711"/>
      <c r="C711"/>
      <c r="D711" s="8"/>
      <c r="E711" s="8"/>
      <c r="G711"/>
      <c r="H711" s="47"/>
      <c r="I711" s="52"/>
      <c r="J711"/>
    </row>
    <row r="712" spans="1:10" s="12" customFormat="1" x14ac:dyDescent="0.25">
      <c r="A712"/>
      <c r="B712"/>
      <c r="C712"/>
      <c r="D712" s="8"/>
      <c r="E712" s="8"/>
      <c r="G712"/>
      <c r="H712" s="47"/>
      <c r="I712" s="52"/>
      <c r="J712"/>
    </row>
    <row r="713" spans="1:10" s="12" customFormat="1" x14ac:dyDescent="0.25">
      <c r="A713"/>
      <c r="B713"/>
      <c r="C713"/>
      <c r="D713" s="8"/>
      <c r="E713" s="8"/>
      <c r="G713"/>
      <c r="H713" s="47"/>
      <c r="I713" s="52"/>
      <c r="J713"/>
    </row>
    <row r="714" spans="1:10" s="12" customFormat="1" x14ac:dyDescent="0.25">
      <c r="A714"/>
      <c r="B714"/>
      <c r="C714"/>
      <c r="D714" s="8"/>
      <c r="E714" s="8"/>
      <c r="G714"/>
      <c r="H714" s="47"/>
      <c r="I714" s="52"/>
      <c r="J714"/>
    </row>
    <row r="715" spans="1:10" s="12" customFormat="1" x14ac:dyDescent="0.25">
      <c r="A715"/>
      <c r="B715"/>
      <c r="C715"/>
      <c r="D715" s="8"/>
      <c r="E715" s="8"/>
      <c r="G715"/>
      <c r="H715" s="47"/>
      <c r="I715" s="52"/>
      <c r="J715"/>
    </row>
    <row r="716" spans="1:10" s="12" customFormat="1" x14ac:dyDescent="0.25">
      <c r="A716"/>
      <c r="B716"/>
      <c r="C716"/>
      <c r="D716" s="8"/>
      <c r="E716" s="8"/>
      <c r="G716"/>
      <c r="H716" s="47"/>
      <c r="I716" s="52"/>
      <c r="J716"/>
    </row>
    <row r="717" spans="1:10" s="12" customFormat="1" x14ac:dyDescent="0.25">
      <c r="A717"/>
      <c r="B717"/>
      <c r="C717"/>
      <c r="D717" s="8"/>
      <c r="E717" s="8"/>
      <c r="G717"/>
      <c r="H717" s="47"/>
      <c r="I717" s="52"/>
      <c r="J717"/>
    </row>
    <row r="718" spans="1:10" s="12" customFormat="1" x14ac:dyDescent="0.25">
      <c r="A718"/>
      <c r="B718"/>
      <c r="C718"/>
      <c r="D718" s="8"/>
      <c r="E718" s="8"/>
      <c r="G718"/>
      <c r="H718" s="47"/>
      <c r="I718" s="52"/>
      <c r="J718"/>
    </row>
    <row r="719" spans="1:10" s="12" customFormat="1" x14ac:dyDescent="0.25">
      <c r="A719"/>
      <c r="B719"/>
      <c r="C719"/>
      <c r="D719" s="8"/>
      <c r="E719" s="8"/>
      <c r="G719"/>
      <c r="H719" s="47"/>
      <c r="I719" s="52"/>
      <c r="J719"/>
    </row>
    <row r="720" spans="1:10" s="12" customFormat="1" x14ac:dyDescent="0.25">
      <c r="A720"/>
      <c r="B720"/>
      <c r="C720"/>
      <c r="D720" s="8"/>
      <c r="E720" s="8"/>
      <c r="G720"/>
      <c r="H720" s="47"/>
      <c r="I720" s="52"/>
      <c r="J720"/>
    </row>
    <row r="721" spans="1:10" s="12" customFormat="1" x14ac:dyDescent="0.25">
      <c r="A721"/>
      <c r="B721"/>
      <c r="C721"/>
      <c r="D721" s="8"/>
      <c r="E721" s="8"/>
      <c r="G721"/>
      <c r="H721" s="47"/>
      <c r="I721" s="52"/>
      <c r="J721"/>
    </row>
    <row r="722" spans="1:10" s="12" customFormat="1" x14ac:dyDescent="0.25">
      <c r="A722"/>
      <c r="B722"/>
      <c r="C722"/>
      <c r="D722" s="8"/>
      <c r="E722" s="8"/>
      <c r="G722"/>
      <c r="H722" s="47"/>
      <c r="I722" s="52"/>
      <c r="J722"/>
    </row>
    <row r="723" spans="1:10" s="12" customFormat="1" x14ac:dyDescent="0.25">
      <c r="A723"/>
      <c r="B723"/>
      <c r="C723"/>
      <c r="D723" s="8"/>
      <c r="E723" s="8"/>
      <c r="G723"/>
      <c r="H723" s="47"/>
      <c r="I723" s="52"/>
      <c r="J723"/>
    </row>
    <row r="724" spans="1:10" s="12" customFormat="1" x14ac:dyDescent="0.25">
      <c r="A724"/>
      <c r="B724"/>
      <c r="C724"/>
      <c r="D724" s="8"/>
      <c r="E724" s="8"/>
      <c r="G724"/>
      <c r="H724" s="47"/>
      <c r="I724" s="52"/>
      <c r="J724"/>
    </row>
    <row r="725" spans="1:10" s="12" customFormat="1" x14ac:dyDescent="0.25">
      <c r="A725"/>
      <c r="B725"/>
      <c r="C725"/>
      <c r="D725" s="8"/>
      <c r="E725" s="8"/>
      <c r="G725"/>
      <c r="H725" s="47"/>
      <c r="I725" s="52"/>
      <c r="J725"/>
    </row>
    <row r="726" spans="1:10" s="12" customFormat="1" x14ac:dyDescent="0.25">
      <c r="A726"/>
      <c r="B726"/>
      <c r="C726"/>
      <c r="D726" s="8"/>
      <c r="E726" s="8"/>
      <c r="G726"/>
      <c r="H726" s="47"/>
      <c r="I726" s="52"/>
      <c r="J726"/>
    </row>
    <row r="727" spans="1:10" s="12" customFormat="1" x14ac:dyDescent="0.25">
      <c r="A727"/>
      <c r="B727"/>
      <c r="C727"/>
      <c r="D727" s="8"/>
      <c r="E727" s="8"/>
      <c r="G727"/>
      <c r="H727" s="47"/>
      <c r="I727" s="52"/>
      <c r="J727"/>
    </row>
    <row r="728" spans="1:10" s="12" customFormat="1" x14ac:dyDescent="0.25">
      <c r="A728"/>
      <c r="B728"/>
      <c r="C728"/>
      <c r="D728" s="8"/>
      <c r="E728" s="8"/>
      <c r="G728"/>
      <c r="H728" s="47"/>
      <c r="I728" s="52"/>
      <c r="J728"/>
    </row>
    <row r="729" spans="1:10" s="12" customFormat="1" x14ac:dyDescent="0.25">
      <c r="A729"/>
      <c r="B729"/>
      <c r="C729"/>
      <c r="D729" s="8"/>
      <c r="E729" s="8"/>
      <c r="G729"/>
      <c r="H729" s="47"/>
      <c r="I729" s="52"/>
      <c r="J729"/>
    </row>
    <row r="730" spans="1:10" s="12" customFormat="1" x14ac:dyDescent="0.25">
      <c r="A730"/>
      <c r="B730"/>
      <c r="C730"/>
      <c r="D730" s="8"/>
      <c r="E730" s="8"/>
      <c r="G730"/>
      <c r="H730" s="47"/>
      <c r="I730" s="52"/>
      <c r="J730"/>
    </row>
    <row r="731" spans="1:10" s="12" customFormat="1" x14ac:dyDescent="0.25">
      <c r="A731"/>
      <c r="B731"/>
      <c r="C731"/>
      <c r="D731" s="8"/>
      <c r="E731" s="8"/>
      <c r="G731"/>
      <c r="H731" s="47"/>
      <c r="I731" s="52"/>
      <c r="J731"/>
    </row>
    <row r="732" spans="1:10" s="12" customFormat="1" x14ac:dyDescent="0.25">
      <c r="A732"/>
      <c r="B732"/>
      <c r="C732"/>
      <c r="D732" s="8"/>
      <c r="E732" s="8"/>
      <c r="G732"/>
      <c r="H732" s="47"/>
      <c r="I732" s="52"/>
      <c r="J732"/>
    </row>
    <row r="733" spans="1:10" s="12" customFormat="1" x14ac:dyDescent="0.25">
      <c r="A733"/>
      <c r="B733"/>
      <c r="C733"/>
      <c r="D733" s="8"/>
      <c r="E733" s="8"/>
      <c r="G733"/>
      <c r="H733" s="47"/>
      <c r="I733" s="52"/>
      <c r="J733"/>
    </row>
    <row r="734" spans="1:10" s="12" customFormat="1" x14ac:dyDescent="0.25">
      <c r="A734"/>
      <c r="B734"/>
      <c r="C734"/>
      <c r="D734" s="8"/>
      <c r="E734" s="8"/>
      <c r="G734"/>
      <c r="H734" s="47"/>
      <c r="I734" s="52"/>
      <c r="J734"/>
    </row>
    <row r="735" spans="1:10" s="12" customFormat="1" x14ac:dyDescent="0.25">
      <c r="A735"/>
      <c r="B735"/>
      <c r="C735"/>
      <c r="D735" s="8"/>
      <c r="E735" s="8"/>
      <c r="G735"/>
      <c r="H735" s="47"/>
      <c r="I735" s="52"/>
      <c r="J735"/>
    </row>
    <row r="736" spans="1:10" s="12" customFormat="1" x14ac:dyDescent="0.25">
      <c r="A736"/>
      <c r="B736"/>
      <c r="C736"/>
      <c r="D736" s="8"/>
      <c r="E736" s="8"/>
      <c r="G736"/>
      <c r="H736" s="47"/>
      <c r="I736" s="52"/>
      <c r="J736"/>
    </row>
    <row r="737" spans="1:10" s="12" customFormat="1" x14ac:dyDescent="0.25">
      <c r="A737"/>
      <c r="B737"/>
      <c r="C737"/>
      <c r="D737" s="8"/>
      <c r="E737" s="8"/>
      <c r="G737"/>
      <c r="H737" s="47"/>
      <c r="I737" s="52"/>
      <c r="J737"/>
    </row>
    <row r="738" spans="1:10" s="12" customFormat="1" x14ac:dyDescent="0.25">
      <c r="A738"/>
      <c r="B738"/>
      <c r="C738"/>
      <c r="D738" s="8"/>
      <c r="E738" s="8"/>
      <c r="G738"/>
      <c r="H738" s="47"/>
      <c r="I738" s="52"/>
      <c r="J738"/>
    </row>
    <row r="739" spans="1:10" s="12" customFormat="1" x14ac:dyDescent="0.25">
      <c r="A739"/>
      <c r="B739"/>
      <c r="C739"/>
      <c r="D739" s="8"/>
      <c r="E739" s="8"/>
      <c r="G739"/>
      <c r="H739" s="47"/>
      <c r="I739" s="52"/>
      <c r="J739"/>
    </row>
    <row r="740" spans="1:10" s="12" customFormat="1" x14ac:dyDescent="0.25">
      <c r="A740"/>
      <c r="B740"/>
      <c r="C740"/>
      <c r="D740" s="8"/>
      <c r="E740" s="8"/>
      <c r="G740"/>
      <c r="H740" s="47"/>
      <c r="I740" s="52"/>
      <c r="J740"/>
    </row>
    <row r="741" spans="1:10" s="12" customFormat="1" x14ac:dyDescent="0.25">
      <c r="A741"/>
      <c r="B741"/>
      <c r="C741"/>
      <c r="D741" s="8"/>
      <c r="E741" s="8"/>
      <c r="G741"/>
      <c r="H741" s="47"/>
      <c r="I741" s="52"/>
      <c r="J741"/>
    </row>
    <row r="742" spans="1:10" s="12" customFormat="1" x14ac:dyDescent="0.25">
      <c r="A742"/>
      <c r="B742"/>
      <c r="C742"/>
      <c r="D742" s="8"/>
      <c r="E742" s="8"/>
      <c r="G742"/>
      <c r="H742" s="47"/>
      <c r="I742" s="52"/>
      <c r="J742"/>
    </row>
    <row r="743" spans="1:10" s="12" customFormat="1" x14ac:dyDescent="0.25">
      <c r="A743"/>
      <c r="B743"/>
      <c r="C743"/>
      <c r="D743" s="8"/>
      <c r="E743" s="8"/>
      <c r="G743"/>
      <c r="H743" s="47"/>
      <c r="I743" s="52"/>
      <c r="J743"/>
    </row>
    <row r="744" spans="1:10" s="12" customFormat="1" x14ac:dyDescent="0.25">
      <c r="A744"/>
      <c r="B744"/>
      <c r="C744"/>
      <c r="D744" s="8"/>
      <c r="E744" s="8"/>
      <c r="G744"/>
      <c r="H744" s="47"/>
      <c r="I744" s="52"/>
      <c r="J744"/>
    </row>
    <row r="745" spans="1:10" s="12" customFormat="1" x14ac:dyDescent="0.25">
      <c r="A745"/>
      <c r="B745"/>
      <c r="C745"/>
      <c r="D745" s="8"/>
      <c r="E745" s="8"/>
      <c r="G745"/>
      <c r="H745" s="47"/>
      <c r="I745" s="52"/>
      <c r="J745"/>
    </row>
    <row r="746" spans="1:10" s="12" customFormat="1" x14ac:dyDescent="0.25">
      <c r="A746"/>
      <c r="B746"/>
      <c r="C746"/>
      <c r="D746" s="8"/>
      <c r="E746" s="8"/>
      <c r="G746"/>
      <c r="H746" s="47"/>
      <c r="I746" s="52"/>
      <c r="J746"/>
    </row>
    <row r="747" spans="1:10" s="12" customFormat="1" x14ac:dyDescent="0.25">
      <c r="A747"/>
      <c r="B747"/>
      <c r="C747"/>
      <c r="D747" s="8"/>
      <c r="E747" s="8"/>
      <c r="G747"/>
      <c r="H747" s="47"/>
      <c r="I747" s="52"/>
      <c r="J747"/>
    </row>
    <row r="748" spans="1:10" s="12" customFormat="1" x14ac:dyDescent="0.25">
      <c r="A748"/>
      <c r="B748"/>
      <c r="C748"/>
      <c r="D748" s="8"/>
      <c r="E748" s="8"/>
      <c r="G748"/>
      <c r="H748" s="47"/>
      <c r="I748" s="52"/>
      <c r="J748"/>
    </row>
    <row r="749" spans="1:10" s="12" customFormat="1" x14ac:dyDescent="0.25">
      <c r="A749"/>
      <c r="B749"/>
      <c r="C749"/>
      <c r="D749" s="8"/>
      <c r="E749" s="8"/>
      <c r="G749"/>
      <c r="H749" s="47"/>
      <c r="I749" s="52"/>
      <c r="J749"/>
    </row>
    <row r="750" spans="1:10" s="12" customFormat="1" x14ac:dyDescent="0.25">
      <c r="A750"/>
      <c r="B750"/>
      <c r="C750"/>
      <c r="D750" s="8"/>
      <c r="E750" s="8"/>
      <c r="G750"/>
      <c r="H750" s="47"/>
      <c r="I750" s="52"/>
      <c r="J750"/>
    </row>
    <row r="751" spans="1:10" s="12" customFormat="1" x14ac:dyDescent="0.25">
      <c r="A751"/>
      <c r="B751"/>
      <c r="C751"/>
      <c r="D751" s="8"/>
      <c r="E751" s="8"/>
      <c r="G751"/>
      <c r="H751" s="47"/>
      <c r="I751" s="52"/>
      <c r="J751"/>
    </row>
    <row r="752" spans="1:10" s="12" customFormat="1" x14ac:dyDescent="0.25">
      <c r="A752"/>
      <c r="B752"/>
      <c r="C752"/>
      <c r="D752" s="8"/>
      <c r="E752" s="8"/>
      <c r="G752"/>
      <c r="H752" s="47"/>
      <c r="I752" s="52"/>
      <c r="J752"/>
    </row>
    <row r="753" spans="1:10" s="12" customFormat="1" x14ac:dyDescent="0.25">
      <c r="A753"/>
      <c r="B753"/>
      <c r="C753"/>
      <c r="D753" s="8"/>
      <c r="E753" s="8"/>
      <c r="G753"/>
      <c r="H753" s="47"/>
      <c r="I753" s="52"/>
      <c r="J753"/>
    </row>
    <row r="754" spans="1:10" s="12" customFormat="1" x14ac:dyDescent="0.25">
      <c r="A754"/>
      <c r="B754"/>
      <c r="C754"/>
      <c r="D754" s="8"/>
      <c r="E754" s="8"/>
      <c r="G754"/>
      <c r="H754" s="47"/>
      <c r="I754" s="52"/>
      <c r="J754"/>
    </row>
    <row r="755" spans="1:10" s="12" customFormat="1" x14ac:dyDescent="0.25">
      <c r="A755"/>
      <c r="B755"/>
      <c r="C755"/>
      <c r="D755" s="8"/>
      <c r="E755" s="8"/>
      <c r="G755"/>
      <c r="H755" s="47"/>
      <c r="I755" s="52"/>
      <c r="J755"/>
    </row>
    <row r="756" spans="1:10" s="12" customFormat="1" x14ac:dyDescent="0.25">
      <c r="A756"/>
      <c r="B756"/>
      <c r="C756"/>
      <c r="D756" s="8"/>
      <c r="E756" s="8"/>
      <c r="G756"/>
      <c r="H756" s="47"/>
      <c r="I756" s="52"/>
      <c r="J756"/>
    </row>
    <row r="757" spans="1:10" s="12" customFormat="1" x14ac:dyDescent="0.25">
      <c r="A757"/>
      <c r="B757"/>
      <c r="C757"/>
      <c r="D757" s="8"/>
      <c r="E757" s="8"/>
      <c r="G757"/>
      <c r="H757" s="47"/>
      <c r="I757" s="52"/>
      <c r="J757"/>
    </row>
    <row r="758" spans="1:10" s="12" customFormat="1" x14ac:dyDescent="0.25">
      <c r="A758"/>
      <c r="B758"/>
      <c r="C758"/>
      <c r="D758" s="8"/>
      <c r="E758" s="8"/>
      <c r="G758"/>
      <c r="H758" s="47"/>
      <c r="I758" s="52"/>
      <c r="J758"/>
    </row>
    <row r="759" spans="1:10" s="12" customFormat="1" x14ac:dyDescent="0.25">
      <c r="A759"/>
      <c r="B759"/>
      <c r="C759"/>
      <c r="D759" s="8"/>
      <c r="E759" s="8"/>
      <c r="G759"/>
      <c r="H759" s="47"/>
      <c r="I759" s="52"/>
      <c r="J759"/>
    </row>
    <row r="760" spans="1:10" s="12" customFormat="1" x14ac:dyDescent="0.25">
      <c r="A760"/>
      <c r="B760"/>
      <c r="C760"/>
      <c r="D760" s="8"/>
      <c r="E760" s="8"/>
      <c r="G760"/>
      <c r="H760" s="47"/>
      <c r="I760" s="52"/>
      <c r="J760"/>
    </row>
    <row r="761" spans="1:10" s="12" customFormat="1" x14ac:dyDescent="0.25">
      <c r="A761"/>
      <c r="B761"/>
      <c r="C761"/>
      <c r="D761" s="8"/>
      <c r="E761" s="8"/>
      <c r="G761"/>
      <c r="H761" s="47"/>
      <c r="I761" s="52"/>
      <c r="J761"/>
    </row>
    <row r="762" spans="1:10" s="12" customFormat="1" x14ac:dyDescent="0.25">
      <c r="A762"/>
      <c r="B762"/>
      <c r="C762"/>
      <c r="D762" s="8"/>
      <c r="E762" s="8"/>
      <c r="G762"/>
      <c r="H762" s="47"/>
      <c r="I762" s="52"/>
      <c r="J762"/>
    </row>
    <row r="763" spans="1:10" s="12" customFormat="1" x14ac:dyDescent="0.25">
      <c r="A763"/>
      <c r="B763"/>
      <c r="C763"/>
      <c r="D763" s="8"/>
      <c r="E763" s="8"/>
      <c r="G763"/>
      <c r="H763" s="47"/>
      <c r="I763" s="52"/>
      <c r="J763"/>
    </row>
    <row r="764" spans="1:10" s="12" customFormat="1" x14ac:dyDescent="0.25">
      <c r="A764"/>
      <c r="B764"/>
      <c r="C764"/>
      <c r="D764" s="8"/>
      <c r="E764" s="8"/>
      <c r="G764"/>
      <c r="H764" s="47"/>
      <c r="I764" s="52"/>
      <c r="J764"/>
    </row>
    <row r="765" spans="1:10" s="12" customFormat="1" x14ac:dyDescent="0.25">
      <c r="A765"/>
      <c r="B765"/>
      <c r="C765"/>
      <c r="D765" s="8"/>
      <c r="E765" s="8"/>
      <c r="G765"/>
      <c r="H765" s="47"/>
      <c r="I765" s="52"/>
      <c r="J765"/>
    </row>
    <row r="766" spans="1:10" s="12" customFormat="1" x14ac:dyDescent="0.25">
      <c r="A766"/>
      <c r="B766"/>
      <c r="C766"/>
      <c r="D766" s="8"/>
      <c r="E766" s="8"/>
      <c r="G766"/>
      <c r="H766" s="47"/>
      <c r="I766" s="52"/>
      <c r="J766"/>
    </row>
    <row r="767" spans="1:10" s="12" customFormat="1" x14ac:dyDescent="0.25">
      <c r="A767"/>
      <c r="B767"/>
      <c r="C767"/>
      <c r="D767" s="8"/>
      <c r="E767" s="8"/>
      <c r="G767"/>
      <c r="H767" s="47"/>
      <c r="I767" s="52"/>
      <c r="J767"/>
    </row>
    <row r="768" spans="1:10" s="12" customFormat="1" x14ac:dyDescent="0.25">
      <c r="A768"/>
      <c r="B768"/>
      <c r="C768"/>
      <c r="D768" s="8"/>
      <c r="E768" s="8"/>
      <c r="G768"/>
      <c r="H768" s="47"/>
      <c r="I768" s="52"/>
      <c r="J768"/>
    </row>
    <row r="769" spans="1:10" s="12" customFormat="1" x14ac:dyDescent="0.25">
      <c r="A769"/>
      <c r="B769"/>
      <c r="C769"/>
      <c r="D769" s="8"/>
      <c r="E769" s="8"/>
      <c r="G769"/>
      <c r="H769" s="47"/>
      <c r="I769" s="52"/>
      <c r="J769"/>
    </row>
    <row r="770" spans="1:10" s="12" customFormat="1" x14ac:dyDescent="0.25">
      <c r="A770"/>
      <c r="B770"/>
      <c r="C770"/>
      <c r="D770" s="8"/>
      <c r="E770" s="8"/>
      <c r="G770"/>
      <c r="H770" s="47"/>
      <c r="I770" s="52"/>
      <c r="J770"/>
    </row>
    <row r="771" spans="1:10" s="12" customFormat="1" x14ac:dyDescent="0.25">
      <c r="A771"/>
      <c r="B771"/>
      <c r="C771"/>
      <c r="D771" s="8"/>
      <c r="E771" s="8"/>
      <c r="G771"/>
      <c r="H771" s="47"/>
      <c r="I771" s="52"/>
      <c r="J771"/>
    </row>
    <row r="772" spans="1:10" s="12" customFormat="1" x14ac:dyDescent="0.25">
      <c r="A772"/>
      <c r="B772"/>
      <c r="C772"/>
      <c r="D772" s="8"/>
      <c r="E772" s="8"/>
      <c r="G772"/>
      <c r="H772" s="47"/>
      <c r="I772" s="52"/>
      <c r="J772"/>
    </row>
    <row r="773" spans="1:10" s="12" customFormat="1" x14ac:dyDescent="0.25">
      <c r="A773"/>
      <c r="B773"/>
      <c r="C773"/>
      <c r="D773" s="8"/>
      <c r="E773" s="8"/>
      <c r="G773"/>
      <c r="H773" s="47"/>
      <c r="I773" s="52"/>
      <c r="J773"/>
    </row>
    <row r="774" spans="1:10" s="12" customFormat="1" x14ac:dyDescent="0.25">
      <c r="A774"/>
      <c r="B774"/>
      <c r="C774"/>
      <c r="D774" s="8"/>
      <c r="E774" s="8"/>
      <c r="G774"/>
      <c r="H774" s="47"/>
      <c r="I774" s="52"/>
      <c r="J774"/>
    </row>
    <row r="775" spans="1:10" s="12" customFormat="1" x14ac:dyDescent="0.25">
      <c r="A775"/>
      <c r="B775"/>
      <c r="C775"/>
      <c r="D775" s="8"/>
      <c r="E775" s="8"/>
      <c r="G775"/>
      <c r="H775" s="47"/>
      <c r="I775" s="52"/>
      <c r="J775"/>
    </row>
    <row r="776" spans="1:10" s="12" customFormat="1" x14ac:dyDescent="0.25">
      <c r="A776"/>
      <c r="B776"/>
      <c r="C776"/>
      <c r="D776" s="8"/>
      <c r="E776" s="8"/>
      <c r="G776"/>
      <c r="H776" s="47"/>
      <c r="I776" s="52"/>
      <c r="J776"/>
    </row>
    <row r="777" spans="1:10" s="12" customFormat="1" x14ac:dyDescent="0.25">
      <c r="A777"/>
      <c r="B777"/>
      <c r="C777"/>
      <c r="D777" s="8"/>
      <c r="E777" s="8"/>
      <c r="G777"/>
      <c r="H777" s="47"/>
      <c r="I777" s="52"/>
      <c r="J777"/>
    </row>
    <row r="778" spans="1:10" s="12" customFormat="1" x14ac:dyDescent="0.25">
      <c r="A778"/>
      <c r="B778"/>
      <c r="C778"/>
      <c r="D778" s="8"/>
      <c r="E778" s="8"/>
      <c r="G778"/>
      <c r="H778" s="47"/>
      <c r="I778" s="52"/>
      <c r="J778"/>
    </row>
    <row r="779" spans="1:10" s="12" customFormat="1" x14ac:dyDescent="0.25">
      <c r="A779"/>
      <c r="B779"/>
      <c r="C779"/>
      <c r="D779" s="8"/>
      <c r="E779" s="8"/>
      <c r="G779"/>
      <c r="H779" s="47"/>
      <c r="I779" s="52"/>
      <c r="J779"/>
    </row>
    <row r="780" spans="1:10" s="12" customFormat="1" x14ac:dyDescent="0.25">
      <c r="A780"/>
      <c r="B780"/>
      <c r="C780"/>
      <c r="D780" s="8"/>
      <c r="E780" s="8"/>
      <c r="G780"/>
      <c r="H780" s="47"/>
      <c r="I780" s="52"/>
      <c r="J780"/>
    </row>
    <row r="781" spans="1:10" s="12" customFormat="1" x14ac:dyDescent="0.25">
      <c r="A781"/>
      <c r="B781"/>
      <c r="C781"/>
      <c r="D781" s="8"/>
      <c r="E781" s="8"/>
      <c r="G781"/>
      <c r="H781" s="47"/>
      <c r="I781" s="52"/>
      <c r="J781"/>
    </row>
    <row r="782" spans="1:10" s="12" customFormat="1" x14ac:dyDescent="0.25">
      <c r="A782"/>
      <c r="B782"/>
      <c r="C782"/>
      <c r="D782" s="8"/>
      <c r="E782" s="8"/>
      <c r="G782"/>
      <c r="H782" s="47"/>
      <c r="I782" s="52"/>
      <c r="J782"/>
    </row>
    <row r="783" spans="1:10" s="12" customFormat="1" x14ac:dyDescent="0.25">
      <c r="A783"/>
      <c r="B783"/>
      <c r="C783"/>
      <c r="D783" s="8"/>
      <c r="E783" s="8"/>
      <c r="G783"/>
      <c r="H783" s="47"/>
      <c r="I783" s="52"/>
      <c r="J783"/>
    </row>
    <row r="784" spans="1:10" s="12" customFormat="1" x14ac:dyDescent="0.25">
      <c r="A784"/>
      <c r="B784"/>
      <c r="C784"/>
      <c r="D784" s="8"/>
      <c r="E784" s="8"/>
      <c r="G784"/>
      <c r="H784" s="47"/>
      <c r="I784" s="52"/>
      <c r="J784"/>
    </row>
    <row r="785" spans="1:10" s="12" customFormat="1" x14ac:dyDescent="0.25">
      <c r="A785"/>
      <c r="B785"/>
      <c r="C785"/>
      <c r="D785" s="8"/>
      <c r="E785" s="8"/>
      <c r="G785"/>
      <c r="H785" s="47"/>
      <c r="I785" s="52"/>
      <c r="J785"/>
    </row>
    <row r="786" spans="1:10" s="12" customFormat="1" x14ac:dyDescent="0.25">
      <c r="A786"/>
      <c r="B786"/>
      <c r="C786"/>
      <c r="D786" s="8"/>
      <c r="E786" s="8"/>
      <c r="G786"/>
      <c r="H786" s="47"/>
      <c r="I786" s="52"/>
      <c r="J786"/>
    </row>
    <row r="787" spans="1:10" s="12" customFormat="1" x14ac:dyDescent="0.25">
      <c r="A787"/>
      <c r="B787"/>
      <c r="C787"/>
      <c r="D787" s="8"/>
      <c r="E787" s="8"/>
      <c r="G787"/>
      <c r="H787" s="47"/>
      <c r="I787" s="52"/>
      <c r="J787"/>
    </row>
    <row r="788" spans="1:10" s="12" customFormat="1" x14ac:dyDescent="0.25">
      <c r="A788"/>
      <c r="B788"/>
      <c r="C788"/>
      <c r="D788" s="8"/>
      <c r="E788" s="8"/>
      <c r="G788"/>
      <c r="H788" s="47"/>
      <c r="I788" s="52"/>
      <c r="J788"/>
    </row>
    <row r="789" spans="1:10" s="12" customFormat="1" x14ac:dyDescent="0.25">
      <c r="A789"/>
      <c r="B789"/>
      <c r="C789"/>
      <c r="D789" s="8"/>
      <c r="E789" s="8"/>
      <c r="G789"/>
      <c r="H789" s="47"/>
      <c r="I789" s="52"/>
      <c r="J789"/>
    </row>
    <row r="790" spans="1:10" s="12" customFormat="1" x14ac:dyDescent="0.25">
      <c r="A790"/>
      <c r="B790"/>
      <c r="C790"/>
      <c r="D790" s="8"/>
      <c r="E790" s="8"/>
      <c r="G790"/>
      <c r="H790" s="47"/>
      <c r="I790" s="52"/>
      <c r="J790"/>
    </row>
    <row r="791" spans="1:10" s="12" customFormat="1" x14ac:dyDescent="0.25">
      <c r="A791"/>
      <c r="B791"/>
      <c r="C791"/>
      <c r="D791" s="8"/>
      <c r="E791" s="8"/>
      <c r="G791"/>
      <c r="H791" s="47"/>
      <c r="I791" s="52"/>
      <c r="J791"/>
    </row>
    <row r="792" spans="1:10" s="12" customFormat="1" x14ac:dyDescent="0.25">
      <c r="A792"/>
      <c r="B792"/>
      <c r="C792"/>
      <c r="D792" s="8"/>
      <c r="E792" s="8"/>
      <c r="G792"/>
      <c r="H792" s="47"/>
      <c r="I792" s="52"/>
      <c r="J792"/>
    </row>
    <row r="793" spans="1:10" s="12" customFormat="1" x14ac:dyDescent="0.25">
      <c r="A793"/>
      <c r="B793"/>
      <c r="C793"/>
      <c r="D793" s="8"/>
      <c r="E793" s="8"/>
      <c r="G793"/>
      <c r="H793" s="47"/>
      <c r="I793" s="52"/>
      <c r="J793"/>
    </row>
    <row r="794" spans="1:10" s="12" customFormat="1" x14ac:dyDescent="0.25">
      <c r="A794"/>
      <c r="B794"/>
      <c r="C794"/>
      <c r="D794" s="8"/>
      <c r="E794" s="8"/>
      <c r="G794"/>
      <c r="H794" s="47"/>
      <c r="I794" s="52"/>
      <c r="J794"/>
    </row>
    <row r="795" spans="1:10" s="12" customFormat="1" x14ac:dyDescent="0.25">
      <c r="A795"/>
      <c r="B795"/>
      <c r="C795"/>
      <c r="D795" s="8"/>
      <c r="E795" s="8"/>
      <c r="G795"/>
      <c r="H795" s="47"/>
      <c r="I795" s="52"/>
      <c r="J795"/>
    </row>
    <row r="796" spans="1:10" s="12" customFormat="1" x14ac:dyDescent="0.25">
      <c r="A796"/>
      <c r="B796"/>
      <c r="C796"/>
      <c r="D796" s="8"/>
      <c r="E796" s="8"/>
      <c r="G796"/>
      <c r="H796" s="47"/>
      <c r="I796" s="52"/>
      <c r="J796"/>
    </row>
    <row r="797" spans="1:10" s="12" customFormat="1" x14ac:dyDescent="0.25">
      <c r="A797"/>
      <c r="B797"/>
      <c r="C797"/>
      <c r="D797" s="8"/>
      <c r="E797" s="8"/>
      <c r="G797"/>
      <c r="H797" s="47"/>
      <c r="I797" s="52"/>
      <c r="J797"/>
    </row>
    <row r="798" spans="1:10" s="12" customFormat="1" x14ac:dyDescent="0.25">
      <c r="A798"/>
      <c r="B798"/>
      <c r="C798"/>
      <c r="D798" s="8"/>
      <c r="E798" s="8"/>
      <c r="G798"/>
      <c r="H798" s="47"/>
      <c r="I798" s="52"/>
      <c r="J798"/>
    </row>
    <row r="799" spans="1:10" s="12" customFormat="1" x14ac:dyDescent="0.25">
      <c r="A799"/>
      <c r="B799"/>
      <c r="C799"/>
      <c r="D799" s="8"/>
      <c r="E799" s="8"/>
      <c r="G799"/>
      <c r="H799" s="47"/>
      <c r="I799" s="52"/>
      <c r="J799"/>
    </row>
    <row r="800" spans="1:10" s="12" customFormat="1" x14ac:dyDescent="0.25">
      <c r="A800"/>
      <c r="B800"/>
      <c r="C800"/>
      <c r="D800" s="8"/>
      <c r="E800" s="8"/>
      <c r="G800"/>
      <c r="H800" s="47"/>
      <c r="I800" s="52"/>
      <c r="J800"/>
    </row>
    <row r="801" spans="1:10" s="12" customFormat="1" x14ac:dyDescent="0.25">
      <c r="A801"/>
      <c r="B801"/>
      <c r="C801"/>
      <c r="D801" s="8"/>
      <c r="E801" s="8"/>
      <c r="G801"/>
      <c r="H801" s="47"/>
      <c r="I801" s="52"/>
      <c r="J801"/>
    </row>
    <row r="802" spans="1:10" s="12" customFormat="1" x14ac:dyDescent="0.25">
      <c r="A802"/>
      <c r="B802"/>
      <c r="C802"/>
      <c r="D802" s="8"/>
      <c r="E802" s="8"/>
      <c r="G802"/>
      <c r="H802" s="47"/>
      <c r="I802" s="52"/>
      <c r="J802"/>
    </row>
    <row r="803" spans="1:10" s="12" customFormat="1" x14ac:dyDescent="0.25">
      <c r="A803"/>
      <c r="B803"/>
      <c r="C803"/>
      <c r="D803" s="8"/>
      <c r="E803" s="8"/>
      <c r="G803"/>
      <c r="H803" s="47"/>
      <c r="I803" s="52"/>
      <c r="J803"/>
    </row>
    <row r="804" spans="1:10" s="12" customFormat="1" x14ac:dyDescent="0.25">
      <c r="A804"/>
      <c r="B804"/>
      <c r="C804"/>
      <c r="D804" s="8"/>
      <c r="E804" s="8"/>
      <c r="G804"/>
      <c r="H804" s="47"/>
      <c r="I804" s="52"/>
      <c r="J804"/>
    </row>
    <row r="805" spans="1:10" s="12" customFormat="1" x14ac:dyDescent="0.25">
      <c r="A805"/>
      <c r="B805"/>
      <c r="C805"/>
      <c r="D805" s="8"/>
      <c r="E805" s="8"/>
      <c r="G805"/>
      <c r="H805" s="47"/>
      <c r="I805" s="52"/>
      <c r="J805"/>
    </row>
    <row r="806" spans="1:10" s="12" customFormat="1" x14ac:dyDescent="0.25">
      <c r="A806"/>
      <c r="B806"/>
      <c r="C806"/>
      <c r="D806" s="8"/>
      <c r="E806" s="8"/>
      <c r="G806"/>
      <c r="H806" s="47"/>
      <c r="I806" s="52"/>
      <c r="J806"/>
    </row>
    <row r="807" spans="1:10" s="12" customFormat="1" x14ac:dyDescent="0.25">
      <c r="A807"/>
      <c r="B807"/>
      <c r="C807"/>
      <c r="D807" s="8"/>
      <c r="E807" s="8"/>
      <c r="G807"/>
      <c r="H807" s="47"/>
      <c r="I807" s="52"/>
      <c r="J807"/>
    </row>
    <row r="808" spans="1:10" s="12" customFormat="1" x14ac:dyDescent="0.25">
      <c r="A808"/>
      <c r="B808"/>
      <c r="C808"/>
      <c r="D808" s="8"/>
      <c r="E808" s="8"/>
      <c r="G808"/>
      <c r="H808" s="47"/>
      <c r="I808" s="52"/>
      <c r="J808"/>
    </row>
    <row r="809" spans="1:10" s="12" customFormat="1" x14ac:dyDescent="0.25">
      <c r="A809"/>
      <c r="B809"/>
      <c r="C809"/>
      <c r="D809" s="8"/>
      <c r="E809" s="8"/>
      <c r="G809"/>
      <c r="H809" s="47"/>
      <c r="I809" s="52"/>
      <c r="J809"/>
    </row>
    <row r="810" spans="1:10" s="12" customFormat="1" x14ac:dyDescent="0.25">
      <c r="A810"/>
      <c r="B810"/>
      <c r="C810"/>
      <c r="D810" s="8"/>
      <c r="E810" s="8"/>
      <c r="G810"/>
      <c r="H810" s="47"/>
      <c r="I810" s="52"/>
      <c r="J810"/>
    </row>
    <row r="811" spans="1:10" s="12" customFormat="1" x14ac:dyDescent="0.25">
      <c r="A811"/>
      <c r="B811"/>
      <c r="C811"/>
      <c r="D811" s="8"/>
      <c r="E811" s="8"/>
      <c r="G811"/>
      <c r="H811" s="47"/>
      <c r="I811" s="52"/>
      <c r="J811"/>
    </row>
    <row r="812" spans="1:10" s="12" customFormat="1" x14ac:dyDescent="0.25">
      <c r="A812"/>
      <c r="B812"/>
      <c r="C812"/>
      <c r="D812" s="8"/>
      <c r="E812" s="8"/>
      <c r="G812"/>
      <c r="H812" s="47"/>
      <c r="I812" s="52"/>
      <c r="J812"/>
    </row>
    <row r="813" spans="1:10" s="12" customFormat="1" x14ac:dyDescent="0.25">
      <c r="A813"/>
      <c r="B813"/>
      <c r="C813"/>
      <c r="D813" s="8"/>
      <c r="E813" s="8"/>
      <c r="G813"/>
      <c r="H813" s="47"/>
      <c r="I813" s="52"/>
      <c r="J813"/>
    </row>
    <row r="814" spans="1:10" s="12" customFormat="1" x14ac:dyDescent="0.25">
      <c r="A814"/>
      <c r="B814"/>
      <c r="C814"/>
      <c r="D814" s="8"/>
      <c r="E814" s="8"/>
      <c r="G814"/>
      <c r="H814" s="47"/>
      <c r="I814" s="52"/>
      <c r="J814"/>
    </row>
    <row r="815" spans="1:10" s="12" customFormat="1" x14ac:dyDescent="0.25">
      <c r="A815"/>
      <c r="B815"/>
      <c r="C815"/>
      <c r="D815" s="8"/>
      <c r="E815" s="8"/>
      <c r="G815"/>
      <c r="H815" s="47"/>
      <c r="I815" s="52"/>
      <c r="J815"/>
    </row>
    <row r="816" spans="1:10" s="12" customFormat="1" x14ac:dyDescent="0.25">
      <c r="A816"/>
      <c r="B816"/>
      <c r="C816"/>
      <c r="D816" s="8"/>
      <c r="E816" s="8"/>
      <c r="G816"/>
      <c r="H816" s="47"/>
      <c r="I816" s="52"/>
      <c r="J816"/>
    </row>
    <row r="817" spans="1:10" s="12" customFormat="1" x14ac:dyDescent="0.25">
      <c r="A817"/>
      <c r="B817"/>
      <c r="C817"/>
      <c r="D817" s="8"/>
      <c r="E817" s="8"/>
      <c r="G817"/>
      <c r="H817" s="47"/>
      <c r="I817" s="52"/>
      <c r="J817"/>
    </row>
    <row r="818" spans="1:10" s="12" customFormat="1" x14ac:dyDescent="0.25">
      <c r="A818"/>
      <c r="B818"/>
      <c r="C818"/>
      <c r="D818" s="8"/>
      <c r="E818" s="8"/>
      <c r="G818"/>
      <c r="H818" s="47"/>
      <c r="I818" s="52"/>
      <c r="J818"/>
    </row>
    <row r="819" spans="1:10" s="12" customFormat="1" x14ac:dyDescent="0.25">
      <c r="A819"/>
      <c r="B819"/>
      <c r="C819"/>
      <c r="D819" s="8"/>
      <c r="E819" s="8"/>
      <c r="G819"/>
      <c r="H819" s="47"/>
      <c r="I819" s="52"/>
      <c r="J819"/>
    </row>
    <row r="820" spans="1:10" s="12" customFormat="1" x14ac:dyDescent="0.25">
      <c r="A820"/>
      <c r="B820"/>
      <c r="C820"/>
      <c r="D820" s="8"/>
      <c r="E820" s="8"/>
      <c r="G820"/>
      <c r="H820" s="47"/>
      <c r="I820" s="52"/>
      <c r="J820"/>
    </row>
    <row r="821" spans="1:10" s="12" customFormat="1" x14ac:dyDescent="0.25">
      <c r="A821"/>
      <c r="B821"/>
      <c r="C821"/>
      <c r="D821" s="8"/>
      <c r="E821" s="8"/>
      <c r="G821"/>
      <c r="H821" s="47"/>
      <c r="I821" s="52"/>
      <c r="J821"/>
    </row>
    <row r="822" spans="1:10" s="12" customFormat="1" x14ac:dyDescent="0.25">
      <c r="A822"/>
      <c r="B822"/>
      <c r="C822"/>
      <c r="D822" s="8"/>
      <c r="E822" s="8"/>
      <c r="G822"/>
      <c r="H822" s="47"/>
      <c r="I822" s="52"/>
      <c r="J822"/>
    </row>
    <row r="823" spans="1:10" s="12" customFormat="1" x14ac:dyDescent="0.25">
      <c r="A823"/>
      <c r="B823"/>
      <c r="C823"/>
      <c r="D823" s="8"/>
      <c r="E823" s="8"/>
      <c r="G823"/>
      <c r="H823" s="47"/>
      <c r="I823" s="52"/>
      <c r="J823"/>
    </row>
    <row r="824" spans="1:10" s="12" customFormat="1" x14ac:dyDescent="0.25">
      <c r="A824"/>
      <c r="B824"/>
      <c r="C824"/>
      <c r="D824" s="8"/>
      <c r="E824" s="8"/>
      <c r="G824"/>
      <c r="H824" s="47"/>
      <c r="I824" s="52"/>
      <c r="J824"/>
    </row>
    <row r="825" spans="1:10" s="12" customFormat="1" x14ac:dyDescent="0.25">
      <c r="A825"/>
      <c r="B825"/>
      <c r="C825"/>
      <c r="D825" s="8"/>
      <c r="E825" s="8"/>
      <c r="G825"/>
      <c r="H825" s="47"/>
      <c r="I825" s="52"/>
      <c r="J825"/>
    </row>
    <row r="826" spans="1:10" s="12" customFormat="1" x14ac:dyDescent="0.25">
      <c r="A826"/>
      <c r="B826"/>
      <c r="C826"/>
      <c r="D826" s="8"/>
      <c r="E826" s="8"/>
      <c r="G826"/>
      <c r="H826" s="47"/>
      <c r="I826" s="52"/>
      <c r="J826"/>
    </row>
    <row r="827" spans="1:10" s="12" customFormat="1" x14ac:dyDescent="0.25">
      <c r="A827"/>
      <c r="B827"/>
      <c r="C827"/>
      <c r="D827" s="8"/>
      <c r="E827" s="8"/>
      <c r="G827"/>
      <c r="H827" s="47"/>
      <c r="I827" s="52"/>
      <c r="J827"/>
    </row>
    <row r="828" spans="1:10" s="12" customFormat="1" x14ac:dyDescent="0.25">
      <c r="A828"/>
      <c r="B828"/>
      <c r="C828"/>
      <c r="D828" s="8"/>
      <c r="E828" s="8"/>
      <c r="G828"/>
      <c r="H828" s="47"/>
      <c r="I828" s="52"/>
      <c r="J828"/>
    </row>
    <row r="829" spans="1:10" s="12" customFormat="1" x14ac:dyDescent="0.25">
      <c r="A829"/>
      <c r="B829"/>
      <c r="C829"/>
      <c r="D829" s="8"/>
      <c r="E829" s="8"/>
      <c r="G829"/>
      <c r="H829" s="47"/>
      <c r="I829" s="52"/>
      <c r="J829"/>
    </row>
    <row r="830" spans="1:10" s="12" customFormat="1" x14ac:dyDescent="0.25">
      <c r="A830"/>
      <c r="B830"/>
      <c r="C830"/>
      <c r="D830" s="8"/>
      <c r="E830" s="8"/>
      <c r="G830"/>
      <c r="H830" s="47"/>
      <c r="I830" s="52"/>
      <c r="J830"/>
    </row>
    <row r="831" spans="1:10" s="12" customFormat="1" x14ac:dyDescent="0.25">
      <c r="A831"/>
      <c r="B831"/>
      <c r="C831"/>
      <c r="D831" s="8"/>
      <c r="E831" s="8"/>
      <c r="G831"/>
      <c r="H831" s="47"/>
      <c r="I831" s="52"/>
      <c r="J831"/>
    </row>
    <row r="832" spans="1:10" s="12" customFormat="1" x14ac:dyDescent="0.25">
      <c r="A832"/>
      <c r="B832"/>
      <c r="C832"/>
      <c r="D832" s="8"/>
      <c r="E832" s="8"/>
      <c r="G832"/>
      <c r="H832" s="47"/>
      <c r="I832" s="52"/>
      <c r="J832"/>
    </row>
    <row r="833" spans="1:10" s="12" customFormat="1" x14ac:dyDescent="0.25">
      <c r="A833"/>
      <c r="B833"/>
      <c r="C833"/>
      <c r="D833" s="8"/>
      <c r="E833" s="8"/>
      <c r="G833"/>
      <c r="H833" s="47"/>
      <c r="I833" s="52"/>
      <c r="J833"/>
    </row>
    <row r="834" spans="1:10" s="12" customFormat="1" x14ac:dyDescent="0.25">
      <c r="A834"/>
      <c r="B834"/>
      <c r="C834"/>
      <c r="D834" s="8"/>
      <c r="E834" s="8"/>
      <c r="G834"/>
      <c r="H834" s="47"/>
      <c r="I834" s="52"/>
      <c r="J834"/>
    </row>
    <row r="835" spans="1:10" s="12" customFormat="1" x14ac:dyDescent="0.25">
      <c r="A835"/>
      <c r="B835"/>
      <c r="C835"/>
      <c r="D835" s="8"/>
      <c r="E835" s="8"/>
      <c r="G835"/>
      <c r="H835" s="47"/>
      <c r="I835" s="52"/>
      <c r="J835"/>
    </row>
    <row r="836" spans="1:10" s="12" customFormat="1" x14ac:dyDescent="0.25">
      <c r="A836"/>
      <c r="B836"/>
      <c r="C836"/>
      <c r="D836" s="8"/>
      <c r="E836" s="8"/>
      <c r="G836"/>
      <c r="H836" s="47"/>
      <c r="I836" s="52"/>
      <c r="J836"/>
    </row>
    <row r="837" spans="1:10" s="12" customFormat="1" x14ac:dyDescent="0.25">
      <c r="A837"/>
      <c r="B837"/>
      <c r="C837"/>
      <c r="D837" s="8"/>
      <c r="E837" s="8"/>
      <c r="G837"/>
      <c r="H837" s="47"/>
      <c r="I837" s="52"/>
      <c r="J837"/>
    </row>
    <row r="838" spans="1:10" s="12" customFormat="1" x14ac:dyDescent="0.25">
      <c r="A838"/>
      <c r="B838"/>
      <c r="C838"/>
      <c r="D838" s="8"/>
      <c r="E838" s="8"/>
      <c r="G838"/>
      <c r="H838" s="47"/>
      <c r="I838" s="52"/>
      <c r="J838"/>
    </row>
    <row r="839" spans="1:10" s="12" customFormat="1" x14ac:dyDescent="0.25">
      <c r="A839"/>
      <c r="B839"/>
      <c r="C839"/>
      <c r="D839" s="8"/>
      <c r="E839" s="8"/>
      <c r="G839"/>
      <c r="H839" s="47"/>
      <c r="I839" s="52"/>
      <c r="J839"/>
    </row>
    <row r="840" spans="1:10" s="12" customFormat="1" x14ac:dyDescent="0.25">
      <c r="A840"/>
      <c r="B840"/>
      <c r="C840"/>
      <c r="D840" s="8"/>
      <c r="E840" s="8"/>
      <c r="G840"/>
      <c r="H840" s="47"/>
      <c r="I840" s="52"/>
      <c r="J840"/>
    </row>
    <row r="841" spans="1:10" s="12" customFormat="1" x14ac:dyDescent="0.25">
      <c r="A841"/>
      <c r="B841"/>
      <c r="C841"/>
      <c r="D841" s="8"/>
      <c r="E841" s="8"/>
      <c r="G841"/>
      <c r="H841" s="47"/>
      <c r="I841" s="52"/>
      <c r="J841"/>
    </row>
    <row r="842" spans="1:10" s="12" customFormat="1" x14ac:dyDescent="0.25">
      <c r="A842"/>
      <c r="B842"/>
      <c r="C842"/>
      <c r="D842" s="8"/>
      <c r="E842" s="8"/>
      <c r="G842"/>
      <c r="H842" s="47"/>
      <c r="I842" s="52"/>
      <c r="J842"/>
    </row>
    <row r="843" spans="1:10" s="12" customFormat="1" x14ac:dyDescent="0.25">
      <c r="A843"/>
      <c r="B843"/>
      <c r="C843"/>
      <c r="D843" s="8"/>
      <c r="E843" s="8"/>
      <c r="G843"/>
      <c r="H843" s="47"/>
      <c r="I843" s="52"/>
      <c r="J843"/>
    </row>
    <row r="844" spans="1:10" s="12" customFormat="1" x14ac:dyDescent="0.25">
      <c r="A844"/>
      <c r="B844"/>
      <c r="C844"/>
      <c r="D844" s="8"/>
      <c r="E844" s="8"/>
      <c r="G844"/>
      <c r="H844" s="47"/>
      <c r="I844" s="52"/>
      <c r="J844"/>
    </row>
    <row r="845" spans="1:10" s="12" customFormat="1" x14ac:dyDescent="0.25">
      <c r="A845"/>
      <c r="B845"/>
      <c r="C845"/>
      <c r="D845" s="8"/>
      <c r="E845" s="8"/>
      <c r="G845"/>
      <c r="H845" s="47"/>
      <c r="I845" s="52"/>
      <c r="J845"/>
    </row>
    <row r="846" spans="1:10" s="12" customFormat="1" x14ac:dyDescent="0.25">
      <c r="A846"/>
      <c r="B846"/>
      <c r="C846"/>
      <c r="D846" s="8"/>
      <c r="E846" s="8"/>
      <c r="G846"/>
      <c r="H846" s="47"/>
      <c r="I846" s="52"/>
      <c r="J846"/>
    </row>
    <row r="847" spans="1:10" s="12" customFormat="1" x14ac:dyDescent="0.25">
      <c r="A847"/>
      <c r="B847"/>
      <c r="C847"/>
      <c r="D847" s="8"/>
      <c r="E847" s="8"/>
      <c r="G847"/>
      <c r="H847" s="47"/>
      <c r="I847" s="52"/>
      <c r="J847"/>
    </row>
    <row r="848" spans="1:10" s="12" customFormat="1" x14ac:dyDescent="0.25">
      <c r="A848"/>
      <c r="B848"/>
      <c r="C848"/>
      <c r="D848" s="8"/>
      <c r="E848" s="8"/>
      <c r="G848"/>
      <c r="H848" s="47"/>
      <c r="I848" s="52"/>
      <c r="J848"/>
    </row>
    <row r="849" spans="1:10" s="12" customFormat="1" x14ac:dyDescent="0.25">
      <c r="A849"/>
      <c r="B849"/>
      <c r="C849"/>
      <c r="D849" s="8"/>
      <c r="E849" s="8"/>
      <c r="G849"/>
      <c r="H849" s="47"/>
      <c r="I849" s="52"/>
      <c r="J849"/>
    </row>
    <row r="850" spans="1:10" s="12" customFormat="1" x14ac:dyDescent="0.25">
      <c r="A850"/>
      <c r="B850"/>
      <c r="C850"/>
      <c r="D850" s="8"/>
      <c r="E850" s="48"/>
      <c r="G850"/>
      <c r="H850" s="47"/>
      <c r="I850" s="52"/>
      <c r="J850"/>
    </row>
    <row r="851" spans="1:10" s="12" customFormat="1" x14ac:dyDescent="0.25">
      <c r="A851"/>
      <c r="B851"/>
      <c r="C851"/>
      <c r="D851" s="8"/>
      <c r="E851" s="48"/>
      <c r="G851"/>
      <c r="H851" s="47"/>
      <c r="I851" s="52"/>
      <c r="J851"/>
    </row>
    <row r="852" spans="1:10" s="12" customFormat="1" x14ac:dyDescent="0.25">
      <c r="A852"/>
      <c r="B852"/>
      <c r="C852"/>
      <c r="D852" s="8"/>
      <c r="E852" s="48"/>
      <c r="G852"/>
      <c r="H852" s="47"/>
      <c r="I852" s="52"/>
      <c r="J852"/>
    </row>
    <row r="853" spans="1:10" s="12" customFormat="1" x14ac:dyDescent="0.25">
      <c r="A853"/>
      <c r="B853"/>
      <c r="C853"/>
      <c r="D853" s="8"/>
      <c r="E853" s="48"/>
      <c r="G853"/>
      <c r="H853" s="47"/>
      <c r="I853" s="52"/>
      <c r="J853"/>
    </row>
    <row r="854" spans="1:10" s="12" customFormat="1" x14ac:dyDescent="0.25">
      <c r="A854"/>
      <c r="B854"/>
      <c r="C854"/>
      <c r="D854" s="8"/>
      <c r="E854" s="48"/>
      <c r="G854"/>
      <c r="H854" s="47"/>
      <c r="I854" s="52"/>
      <c r="J854"/>
    </row>
    <row r="855" spans="1:10" s="12" customFormat="1" x14ac:dyDescent="0.25">
      <c r="A855"/>
      <c r="B855"/>
      <c r="C855"/>
      <c r="D855" s="8"/>
      <c r="E855" s="48"/>
      <c r="G855"/>
      <c r="H855" s="47"/>
      <c r="I855" s="52"/>
      <c r="J855"/>
    </row>
    <row r="856" spans="1:10" s="12" customFormat="1" x14ac:dyDescent="0.25">
      <c r="A856"/>
      <c r="B856"/>
      <c r="C856"/>
      <c r="D856" s="8"/>
      <c r="E856" s="48"/>
      <c r="G856"/>
      <c r="H856" s="47"/>
      <c r="I856" s="52"/>
      <c r="J856"/>
    </row>
    <row r="857" spans="1:10" s="12" customFormat="1" x14ac:dyDescent="0.25">
      <c r="A857"/>
      <c r="B857"/>
      <c r="C857"/>
      <c r="D857" s="8"/>
      <c r="E857" s="48"/>
      <c r="G857"/>
      <c r="H857" s="47"/>
      <c r="I857" s="52"/>
      <c r="J857"/>
    </row>
    <row r="858" spans="1:10" s="12" customFormat="1" x14ac:dyDescent="0.25">
      <c r="A858"/>
      <c r="B858"/>
      <c r="C858"/>
      <c r="D858" s="8"/>
      <c r="E858" s="48"/>
      <c r="G858"/>
      <c r="H858" s="47"/>
      <c r="I858" s="52"/>
      <c r="J858"/>
    </row>
    <row r="859" spans="1:10" s="12" customFormat="1" x14ac:dyDescent="0.25">
      <c r="A859"/>
      <c r="B859"/>
      <c r="C859"/>
      <c r="D859" s="8"/>
      <c r="E859" s="48"/>
      <c r="G859"/>
      <c r="H859" s="47"/>
      <c r="I859" s="52"/>
      <c r="J859"/>
    </row>
    <row r="860" spans="1:10" s="12" customFormat="1" x14ac:dyDescent="0.25">
      <c r="A860"/>
      <c r="B860"/>
      <c r="C860"/>
      <c r="D860" s="8"/>
      <c r="E860" s="48"/>
      <c r="G860"/>
      <c r="H860" s="47"/>
      <c r="I860" s="52"/>
      <c r="J860"/>
    </row>
    <row r="861" spans="1:10" s="12" customFormat="1" x14ac:dyDescent="0.25">
      <c r="A861"/>
      <c r="B861"/>
      <c r="C861"/>
      <c r="D861" s="8"/>
      <c r="E861" s="48"/>
      <c r="G861"/>
      <c r="H861" s="47"/>
      <c r="I861" s="52"/>
      <c r="J861"/>
    </row>
    <row r="862" spans="1:10" s="12" customFormat="1" x14ac:dyDescent="0.25">
      <c r="A862"/>
      <c r="B862"/>
      <c r="C862"/>
      <c r="D862" s="8"/>
      <c r="E862" s="48"/>
      <c r="G862"/>
      <c r="H862" s="47"/>
      <c r="I862" s="52"/>
      <c r="J862"/>
    </row>
    <row r="863" spans="1:10" s="12" customFormat="1" x14ac:dyDescent="0.25">
      <c r="A863"/>
      <c r="B863"/>
      <c r="C863"/>
      <c r="D863" s="8"/>
      <c r="E863" s="48"/>
      <c r="G863"/>
      <c r="H863" s="47"/>
      <c r="I863" s="52"/>
      <c r="J863"/>
    </row>
    <row r="864" spans="1:10" s="12" customFormat="1" x14ac:dyDescent="0.25">
      <c r="A864"/>
      <c r="B864"/>
      <c r="C864"/>
      <c r="D864" s="8"/>
      <c r="E864" s="48"/>
      <c r="G864"/>
      <c r="H864" s="47"/>
      <c r="I864" s="52"/>
      <c r="J864"/>
    </row>
    <row r="865" spans="1:10" s="12" customFormat="1" x14ac:dyDescent="0.25">
      <c r="A865"/>
      <c r="B865"/>
      <c r="C865"/>
      <c r="D865" s="8"/>
      <c r="E865" s="48"/>
      <c r="G865"/>
      <c r="H865" s="47"/>
      <c r="I865" s="52"/>
      <c r="J865"/>
    </row>
    <row r="866" spans="1:10" s="12" customFormat="1" x14ac:dyDescent="0.25">
      <c r="A866"/>
      <c r="B866"/>
      <c r="C866"/>
      <c r="D866" s="8"/>
      <c r="E866" s="48"/>
      <c r="G866"/>
      <c r="H866" s="47"/>
      <c r="I866" s="52"/>
      <c r="J866"/>
    </row>
    <row r="867" spans="1:10" s="12" customFormat="1" x14ac:dyDescent="0.25">
      <c r="A867"/>
      <c r="B867"/>
      <c r="C867"/>
      <c r="D867" s="8"/>
      <c r="E867" s="48"/>
      <c r="G867"/>
      <c r="H867" s="47"/>
      <c r="I867" s="52"/>
      <c r="J867"/>
    </row>
    <row r="868" spans="1:10" s="12" customFormat="1" x14ac:dyDescent="0.25">
      <c r="A868"/>
      <c r="B868"/>
      <c r="C868"/>
      <c r="D868" s="8"/>
      <c r="E868" s="48"/>
      <c r="G868"/>
      <c r="H868" s="47"/>
      <c r="I868" s="52"/>
      <c r="J868"/>
    </row>
    <row r="869" spans="1:10" s="12" customFormat="1" x14ac:dyDescent="0.25">
      <c r="A869"/>
      <c r="B869"/>
      <c r="C869"/>
      <c r="D869" s="8"/>
      <c r="E869" s="48"/>
      <c r="G869"/>
      <c r="H869" s="47"/>
      <c r="I869" s="52"/>
      <c r="J869"/>
    </row>
    <row r="870" spans="1:10" s="12" customFormat="1" x14ac:dyDescent="0.25">
      <c r="A870"/>
      <c r="B870"/>
      <c r="C870"/>
      <c r="D870" s="8"/>
      <c r="E870" s="48"/>
      <c r="G870"/>
      <c r="H870" s="47"/>
      <c r="I870" s="52"/>
      <c r="J870"/>
    </row>
    <row r="871" spans="1:10" s="12" customFormat="1" x14ac:dyDescent="0.25">
      <c r="A871"/>
      <c r="B871"/>
      <c r="C871"/>
      <c r="D871" s="8"/>
      <c r="E871" s="48"/>
      <c r="G871"/>
      <c r="H871" s="47"/>
      <c r="I871" s="52"/>
      <c r="J871"/>
    </row>
    <row r="872" spans="1:10" s="12" customFormat="1" x14ac:dyDescent="0.25">
      <c r="A872"/>
      <c r="B872"/>
      <c r="C872"/>
      <c r="D872" s="8"/>
      <c r="E872" s="48"/>
      <c r="G872"/>
      <c r="H872" s="47"/>
      <c r="I872" s="52"/>
      <c r="J872"/>
    </row>
    <row r="873" spans="1:10" s="12" customFormat="1" x14ac:dyDescent="0.25">
      <c r="A873"/>
      <c r="B873"/>
      <c r="C873"/>
      <c r="D873" s="8"/>
      <c r="E873" s="48"/>
      <c r="G873"/>
      <c r="H873" s="47"/>
      <c r="I873" s="52"/>
      <c r="J873"/>
    </row>
    <row r="874" spans="1:10" s="12" customFormat="1" x14ac:dyDescent="0.25">
      <c r="A874"/>
      <c r="B874"/>
      <c r="C874"/>
      <c r="D874" s="8"/>
      <c r="E874" s="48"/>
      <c r="G874"/>
      <c r="H874" s="47"/>
      <c r="I874" s="52"/>
      <c r="J874"/>
    </row>
    <row r="875" spans="1:10" s="12" customFormat="1" x14ac:dyDescent="0.25">
      <c r="A875"/>
      <c r="B875"/>
      <c r="C875"/>
      <c r="D875" s="8"/>
      <c r="E875" s="48"/>
      <c r="G875"/>
      <c r="H875" s="47"/>
      <c r="I875" s="52"/>
      <c r="J875"/>
    </row>
    <row r="876" spans="1:10" s="12" customFormat="1" x14ac:dyDescent="0.25">
      <c r="A876"/>
      <c r="B876"/>
      <c r="C876"/>
      <c r="D876" s="8"/>
      <c r="E876" s="48"/>
      <c r="G876"/>
      <c r="H876" s="47"/>
      <c r="I876" s="52"/>
      <c r="J876"/>
    </row>
    <row r="877" spans="1:10" s="12" customFormat="1" x14ac:dyDescent="0.25">
      <c r="A877"/>
      <c r="B877"/>
      <c r="C877"/>
      <c r="D877" s="8"/>
      <c r="E877" s="48"/>
      <c r="G877"/>
      <c r="H877" s="47"/>
      <c r="I877" s="52"/>
      <c r="J877"/>
    </row>
    <row r="878" spans="1:10" s="12" customFormat="1" x14ac:dyDescent="0.25">
      <c r="A878"/>
      <c r="B878"/>
      <c r="C878"/>
      <c r="D878" s="8"/>
      <c r="E878" s="48"/>
      <c r="G878"/>
      <c r="H878" s="47"/>
      <c r="I878" s="52"/>
      <c r="J878"/>
    </row>
    <row r="879" spans="1:10" s="12" customFormat="1" x14ac:dyDescent="0.25">
      <c r="A879"/>
      <c r="B879"/>
      <c r="C879"/>
      <c r="D879" s="8"/>
      <c r="E879" s="48"/>
      <c r="G879"/>
      <c r="H879" s="47"/>
      <c r="I879" s="52"/>
      <c r="J879"/>
    </row>
    <row r="880" spans="1:10" s="12" customFormat="1" x14ac:dyDescent="0.25">
      <c r="A880"/>
      <c r="B880"/>
      <c r="C880"/>
      <c r="D880" s="8"/>
      <c r="E880" s="48"/>
      <c r="G880"/>
      <c r="H880" s="47"/>
      <c r="I880" s="52"/>
      <c r="J880"/>
    </row>
    <row r="881" spans="1:10" s="12" customFormat="1" x14ac:dyDescent="0.25">
      <c r="A881"/>
      <c r="B881"/>
      <c r="C881"/>
      <c r="D881" s="8"/>
      <c r="E881" s="48"/>
      <c r="G881"/>
      <c r="H881" s="47"/>
      <c r="I881" s="52"/>
      <c r="J881"/>
    </row>
    <row r="882" spans="1:10" s="12" customFormat="1" x14ac:dyDescent="0.25">
      <c r="A882"/>
      <c r="B882"/>
      <c r="C882"/>
      <c r="D882" s="8"/>
      <c r="E882" s="48"/>
      <c r="G882"/>
      <c r="H882" s="47"/>
      <c r="I882" s="52"/>
      <c r="J882"/>
    </row>
    <row r="883" spans="1:10" s="12" customFormat="1" x14ac:dyDescent="0.25">
      <c r="A883"/>
      <c r="B883"/>
      <c r="C883"/>
      <c r="D883" s="8"/>
      <c r="E883" s="48"/>
      <c r="G883"/>
      <c r="H883" s="47"/>
      <c r="I883" s="52"/>
      <c r="J883"/>
    </row>
    <row r="884" spans="1:10" s="12" customFormat="1" x14ac:dyDescent="0.25">
      <c r="A884"/>
      <c r="B884"/>
      <c r="C884"/>
      <c r="D884" s="8"/>
      <c r="E884" s="48"/>
      <c r="G884"/>
      <c r="H884" s="47"/>
      <c r="I884" s="52"/>
      <c r="J884"/>
    </row>
    <row r="885" spans="1:10" s="12" customFormat="1" x14ac:dyDescent="0.25">
      <c r="A885"/>
      <c r="B885"/>
      <c r="C885"/>
      <c r="D885" s="8"/>
      <c r="E885" s="48"/>
      <c r="G885"/>
      <c r="H885" s="47"/>
      <c r="I885" s="52"/>
      <c r="J885"/>
    </row>
    <row r="886" spans="1:10" s="12" customFormat="1" x14ac:dyDescent="0.25">
      <c r="A886"/>
      <c r="B886"/>
      <c r="C886"/>
      <c r="D886" s="8"/>
      <c r="E886" s="48"/>
      <c r="G886"/>
      <c r="H886" s="47"/>
      <c r="I886" s="52"/>
      <c r="J886"/>
    </row>
    <row r="887" spans="1:10" s="12" customFormat="1" x14ac:dyDescent="0.25">
      <c r="A887"/>
      <c r="B887"/>
      <c r="C887"/>
      <c r="D887" s="8"/>
      <c r="E887" s="48"/>
      <c r="G887"/>
      <c r="H887" s="47"/>
      <c r="I887" s="52"/>
      <c r="J887"/>
    </row>
    <row r="888" spans="1:10" s="12" customFormat="1" x14ac:dyDescent="0.25">
      <c r="A888"/>
      <c r="B888"/>
      <c r="C888"/>
      <c r="D888" s="8"/>
      <c r="E888" s="48"/>
      <c r="G888"/>
      <c r="H888" s="47"/>
      <c r="I888" s="52"/>
      <c r="J888"/>
    </row>
    <row r="889" spans="1:10" s="12" customFormat="1" x14ac:dyDescent="0.25">
      <c r="A889"/>
      <c r="B889"/>
      <c r="C889"/>
      <c r="D889" s="8"/>
      <c r="E889" s="48"/>
      <c r="G889"/>
      <c r="H889" s="47"/>
      <c r="I889" s="52"/>
      <c r="J889"/>
    </row>
    <row r="890" spans="1:10" s="12" customFormat="1" x14ac:dyDescent="0.25">
      <c r="A890"/>
      <c r="B890"/>
      <c r="C890"/>
      <c r="D890" s="8"/>
      <c r="E890" s="48"/>
      <c r="G890"/>
      <c r="H890" s="47"/>
      <c r="I890" s="52"/>
      <c r="J890"/>
    </row>
    <row r="891" spans="1:10" s="12" customFormat="1" x14ac:dyDescent="0.25">
      <c r="A891"/>
      <c r="B891"/>
      <c r="C891"/>
      <c r="D891" s="8"/>
      <c r="E891" s="48"/>
      <c r="G891"/>
      <c r="H891" s="47"/>
      <c r="I891" s="52"/>
      <c r="J891"/>
    </row>
    <row r="892" spans="1:10" s="12" customFormat="1" x14ac:dyDescent="0.25">
      <c r="A892"/>
      <c r="B892"/>
      <c r="C892"/>
      <c r="D892" s="8"/>
      <c r="E892" s="48"/>
      <c r="G892"/>
      <c r="H892" s="47"/>
      <c r="I892" s="52"/>
      <c r="J892"/>
    </row>
    <row r="893" spans="1:10" s="12" customFormat="1" x14ac:dyDescent="0.25">
      <c r="A893"/>
      <c r="B893"/>
      <c r="C893"/>
      <c r="D893" s="8"/>
      <c r="E893" s="48"/>
      <c r="G893"/>
      <c r="H893" s="47"/>
      <c r="I893" s="52"/>
      <c r="J893"/>
    </row>
    <row r="894" spans="1:10" s="12" customFormat="1" x14ac:dyDescent="0.25">
      <c r="A894"/>
      <c r="B894"/>
      <c r="C894"/>
      <c r="D894" s="8"/>
      <c r="E894" s="48"/>
      <c r="G894"/>
      <c r="H894" s="47"/>
      <c r="I894" s="52"/>
      <c r="J894"/>
    </row>
    <row r="895" spans="1:10" s="12" customFormat="1" x14ac:dyDescent="0.25">
      <c r="A895"/>
      <c r="B895"/>
      <c r="C895"/>
      <c r="D895" s="8"/>
      <c r="E895" s="48"/>
      <c r="G895"/>
      <c r="H895" s="47"/>
      <c r="I895" s="52"/>
      <c r="J895"/>
    </row>
    <row r="896" spans="1:10" s="12" customFormat="1" x14ac:dyDescent="0.25">
      <c r="A896"/>
      <c r="B896"/>
      <c r="C896"/>
      <c r="D896" s="8"/>
      <c r="E896" s="48"/>
      <c r="G896"/>
      <c r="H896" s="47"/>
      <c r="I896" s="52"/>
      <c r="J896"/>
    </row>
    <row r="897" spans="1:10" s="12" customFormat="1" x14ac:dyDescent="0.25">
      <c r="A897"/>
      <c r="B897"/>
      <c r="C897"/>
      <c r="D897" s="8"/>
      <c r="E897" s="48"/>
      <c r="G897"/>
      <c r="H897" s="47"/>
      <c r="I897" s="52"/>
      <c r="J897"/>
    </row>
    <row r="898" spans="1:10" s="12" customFormat="1" x14ac:dyDescent="0.25">
      <c r="A898"/>
      <c r="B898"/>
      <c r="C898"/>
      <c r="D898" s="8"/>
      <c r="E898" s="48"/>
      <c r="G898"/>
      <c r="H898" s="47"/>
      <c r="I898" s="52"/>
      <c r="J898"/>
    </row>
    <row r="899" spans="1:10" s="12" customFormat="1" x14ac:dyDescent="0.25">
      <c r="A899"/>
      <c r="B899"/>
      <c r="C899"/>
      <c r="D899" s="8"/>
      <c r="E899" s="48"/>
      <c r="G899"/>
      <c r="H899" s="47"/>
      <c r="I899" s="52"/>
      <c r="J899"/>
    </row>
    <row r="900" spans="1:10" s="12" customFormat="1" x14ac:dyDescent="0.25">
      <c r="A900"/>
      <c r="B900"/>
      <c r="C900"/>
      <c r="D900" s="8"/>
      <c r="E900" s="48"/>
      <c r="G900"/>
      <c r="H900" s="47"/>
      <c r="I900" s="52"/>
      <c r="J900"/>
    </row>
    <row r="901" spans="1:10" s="12" customFormat="1" x14ac:dyDescent="0.25">
      <c r="A901"/>
      <c r="B901"/>
      <c r="C901"/>
      <c r="D901" s="8"/>
      <c r="E901" s="48"/>
      <c r="G901"/>
      <c r="H901" s="47"/>
      <c r="I901" s="52"/>
      <c r="J901"/>
    </row>
    <row r="902" spans="1:10" s="12" customFormat="1" x14ac:dyDescent="0.25">
      <c r="A902"/>
      <c r="B902"/>
      <c r="C902"/>
      <c r="D902" s="8"/>
      <c r="E902" s="48"/>
      <c r="G902"/>
      <c r="H902" s="47"/>
      <c r="I902" s="52"/>
      <c r="J902"/>
    </row>
    <row r="903" spans="1:10" s="12" customFormat="1" x14ac:dyDescent="0.25">
      <c r="A903"/>
      <c r="B903"/>
      <c r="C903"/>
      <c r="D903" s="8"/>
      <c r="E903" s="48"/>
      <c r="G903"/>
      <c r="H903" s="47"/>
      <c r="I903" s="52"/>
      <c r="J903"/>
    </row>
    <row r="904" spans="1:10" s="12" customFormat="1" x14ac:dyDescent="0.25">
      <c r="A904"/>
      <c r="B904"/>
      <c r="C904"/>
      <c r="D904" s="8"/>
      <c r="E904" s="48"/>
      <c r="G904"/>
      <c r="H904" s="47"/>
      <c r="I904" s="52"/>
      <c r="J904"/>
    </row>
    <row r="905" spans="1:10" s="12" customFormat="1" x14ac:dyDescent="0.25">
      <c r="A905"/>
      <c r="B905"/>
      <c r="C905"/>
      <c r="D905" s="8"/>
      <c r="E905" s="48"/>
      <c r="G905"/>
      <c r="H905" s="47"/>
      <c r="I905" s="52"/>
      <c r="J905"/>
    </row>
    <row r="906" spans="1:10" s="12" customFormat="1" x14ac:dyDescent="0.25">
      <c r="A906"/>
      <c r="B906"/>
      <c r="C906"/>
      <c r="D906" s="8"/>
      <c r="E906" s="48"/>
      <c r="G906"/>
      <c r="H906" s="47"/>
      <c r="I906" s="52"/>
      <c r="J906"/>
    </row>
    <row r="907" spans="1:10" s="12" customFormat="1" x14ac:dyDescent="0.25">
      <c r="A907"/>
      <c r="B907"/>
      <c r="C907"/>
      <c r="D907" s="8"/>
      <c r="E907" s="48"/>
      <c r="G907"/>
      <c r="H907" s="47"/>
      <c r="I907" s="52"/>
      <c r="J907"/>
    </row>
    <row r="908" spans="1:10" s="12" customFormat="1" x14ac:dyDescent="0.25">
      <c r="A908"/>
      <c r="B908"/>
      <c r="C908"/>
      <c r="D908" s="8"/>
      <c r="E908" s="48"/>
      <c r="G908"/>
      <c r="H908" s="47"/>
      <c r="I908" s="52"/>
      <c r="J908"/>
    </row>
    <row r="909" spans="1:10" s="12" customFormat="1" x14ac:dyDescent="0.25">
      <c r="A909"/>
      <c r="B909"/>
      <c r="C909"/>
      <c r="D909" s="8"/>
      <c r="E909" s="48"/>
      <c r="G909"/>
      <c r="H909" s="47"/>
      <c r="I909" s="52"/>
      <c r="J909"/>
    </row>
    <row r="910" spans="1:10" s="12" customFormat="1" x14ac:dyDescent="0.25">
      <c r="A910"/>
      <c r="B910"/>
      <c r="C910"/>
      <c r="D910" s="8"/>
      <c r="E910" s="48"/>
      <c r="G910"/>
      <c r="H910" s="47"/>
      <c r="I910" s="52"/>
      <c r="J910"/>
    </row>
    <row r="911" spans="1:10" s="12" customFormat="1" x14ac:dyDescent="0.25">
      <c r="A911"/>
      <c r="B911"/>
      <c r="C911"/>
      <c r="D911" s="8"/>
      <c r="E911" s="48"/>
      <c r="G911"/>
      <c r="H911" s="47"/>
      <c r="I911" s="52"/>
      <c r="J911"/>
    </row>
    <row r="912" spans="1:10" s="12" customFormat="1" x14ac:dyDescent="0.25">
      <c r="A912"/>
      <c r="B912"/>
      <c r="C912"/>
      <c r="D912" s="8"/>
      <c r="E912" s="48"/>
      <c r="G912"/>
      <c r="H912" s="47"/>
      <c r="I912" s="52"/>
      <c r="J912"/>
    </row>
    <row r="913" spans="1:10" s="12" customFormat="1" x14ac:dyDescent="0.25">
      <c r="A913"/>
      <c r="B913"/>
      <c r="C913"/>
      <c r="D913" s="8"/>
      <c r="E913" s="48"/>
      <c r="G913"/>
      <c r="H913" s="47"/>
      <c r="I913" s="52"/>
      <c r="J913"/>
    </row>
    <row r="914" spans="1:10" s="12" customFormat="1" x14ac:dyDescent="0.25">
      <c r="A914"/>
      <c r="B914"/>
      <c r="C914"/>
      <c r="D914" s="8"/>
      <c r="E914" s="48"/>
      <c r="G914"/>
      <c r="H914" s="47"/>
      <c r="I914" s="52"/>
      <c r="J914"/>
    </row>
    <row r="915" spans="1:10" s="12" customFormat="1" x14ac:dyDescent="0.25">
      <c r="A915"/>
      <c r="B915"/>
      <c r="C915"/>
      <c r="D915" s="8"/>
      <c r="E915" s="48"/>
      <c r="G915"/>
      <c r="H915" s="47"/>
      <c r="I915" s="52"/>
      <c r="J915"/>
    </row>
    <row r="916" spans="1:10" s="12" customFormat="1" x14ac:dyDescent="0.25">
      <c r="A916"/>
      <c r="B916"/>
      <c r="C916"/>
      <c r="D916" s="8"/>
      <c r="E916" s="48"/>
      <c r="G916"/>
      <c r="H916" s="47"/>
      <c r="I916" s="52"/>
      <c r="J916"/>
    </row>
    <row r="917" spans="1:10" s="12" customFormat="1" x14ac:dyDescent="0.25">
      <c r="A917"/>
      <c r="B917"/>
      <c r="C917"/>
      <c r="D917" s="8"/>
      <c r="E917" s="48"/>
      <c r="G917"/>
      <c r="H917" s="47"/>
      <c r="I917" s="52"/>
      <c r="J917"/>
    </row>
    <row r="918" spans="1:10" s="12" customFormat="1" x14ac:dyDescent="0.25">
      <c r="A918"/>
      <c r="B918"/>
      <c r="C918"/>
      <c r="D918" s="8"/>
      <c r="E918" s="48"/>
      <c r="G918"/>
      <c r="H918" s="47"/>
      <c r="I918" s="52"/>
      <c r="J918"/>
    </row>
    <row r="919" spans="1:10" s="12" customFormat="1" x14ac:dyDescent="0.25">
      <c r="A919"/>
      <c r="B919"/>
      <c r="C919"/>
      <c r="D919" s="8"/>
      <c r="E919" s="48"/>
      <c r="G919"/>
      <c r="H919" s="47"/>
      <c r="I919" s="52"/>
      <c r="J919"/>
    </row>
    <row r="920" spans="1:10" s="12" customFormat="1" x14ac:dyDescent="0.25">
      <c r="A920"/>
      <c r="B920"/>
      <c r="C920"/>
      <c r="D920" s="8"/>
      <c r="E920" s="48"/>
      <c r="G920"/>
      <c r="H920" s="47"/>
      <c r="I920" s="52"/>
      <c r="J920"/>
    </row>
    <row r="921" spans="1:10" s="12" customFormat="1" x14ac:dyDescent="0.25">
      <c r="A921"/>
      <c r="B921"/>
      <c r="C921"/>
      <c r="D921" s="8"/>
      <c r="E921" s="48"/>
      <c r="G921"/>
      <c r="H921" s="47"/>
      <c r="I921" s="52"/>
      <c r="J921"/>
    </row>
    <row r="922" spans="1:10" s="12" customFormat="1" x14ac:dyDescent="0.25">
      <c r="A922"/>
      <c r="B922"/>
      <c r="C922"/>
      <c r="D922" s="8"/>
      <c r="E922" s="48"/>
      <c r="G922"/>
      <c r="H922" s="47"/>
      <c r="I922" s="52"/>
      <c r="J922"/>
    </row>
    <row r="923" spans="1:10" s="12" customFormat="1" x14ac:dyDescent="0.25">
      <c r="A923"/>
      <c r="B923"/>
      <c r="C923"/>
      <c r="D923" s="8"/>
      <c r="E923" s="48"/>
      <c r="G923"/>
      <c r="H923" s="47"/>
      <c r="I923" s="52"/>
      <c r="J923"/>
    </row>
    <row r="924" spans="1:10" s="12" customFormat="1" x14ac:dyDescent="0.25">
      <c r="A924"/>
      <c r="B924"/>
      <c r="C924"/>
      <c r="D924" s="8"/>
      <c r="E924" s="48"/>
      <c r="G924"/>
      <c r="H924" s="47"/>
      <c r="I924" s="52"/>
      <c r="J924"/>
    </row>
    <row r="925" spans="1:10" s="12" customFormat="1" x14ac:dyDescent="0.25">
      <c r="A925"/>
      <c r="B925"/>
      <c r="C925"/>
      <c r="D925" s="8"/>
      <c r="E925" s="48"/>
      <c r="G925"/>
      <c r="H925" s="47"/>
      <c r="I925" s="52"/>
      <c r="J925"/>
    </row>
    <row r="926" spans="1:10" s="12" customFormat="1" x14ac:dyDescent="0.25">
      <c r="A926"/>
      <c r="B926"/>
      <c r="C926"/>
      <c r="D926" s="8"/>
      <c r="E926" s="48"/>
      <c r="G926"/>
      <c r="H926" s="47"/>
      <c r="I926" s="52"/>
      <c r="J926"/>
    </row>
    <row r="927" spans="1:10" s="12" customFormat="1" x14ac:dyDescent="0.25">
      <c r="A927"/>
      <c r="B927"/>
      <c r="C927"/>
      <c r="D927" s="8"/>
      <c r="E927" s="48"/>
      <c r="G927"/>
      <c r="H927" s="47"/>
      <c r="I927" s="52"/>
      <c r="J927"/>
    </row>
    <row r="928" spans="1:10" s="12" customFormat="1" x14ac:dyDescent="0.25">
      <c r="A928"/>
      <c r="B928"/>
      <c r="C928"/>
      <c r="D928" s="8"/>
      <c r="E928" s="48"/>
      <c r="G928"/>
      <c r="H928" s="47"/>
      <c r="I928" s="52"/>
      <c r="J928"/>
    </row>
    <row r="929" spans="1:10" s="12" customFormat="1" x14ac:dyDescent="0.25">
      <c r="A929"/>
      <c r="B929"/>
      <c r="C929"/>
      <c r="D929" s="8"/>
      <c r="E929" s="48"/>
      <c r="G929"/>
      <c r="H929" s="47"/>
      <c r="I929" s="52"/>
      <c r="J929"/>
    </row>
    <row r="930" spans="1:10" s="12" customFormat="1" x14ac:dyDescent="0.25">
      <c r="A930"/>
      <c r="B930"/>
      <c r="C930"/>
      <c r="D930" s="8"/>
      <c r="E930" s="48"/>
      <c r="G930"/>
      <c r="H930" s="47"/>
      <c r="I930" s="52"/>
      <c r="J930"/>
    </row>
    <row r="931" spans="1:10" s="12" customFormat="1" x14ac:dyDescent="0.25">
      <c r="A931"/>
      <c r="B931"/>
      <c r="C931"/>
      <c r="D931" s="8"/>
      <c r="E931" s="48"/>
      <c r="G931"/>
      <c r="H931" s="47"/>
      <c r="I931" s="52"/>
      <c r="J931"/>
    </row>
    <row r="932" spans="1:10" s="12" customFormat="1" x14ac:dyDescent="0.25">
      <c r="A932"/>
      <c r="B932"/>
      <c r="C932"/>
      <c r="D932" s="8"/>
      <c r="E932" s="48"/>
      <c r="G932"/>
      <c r="H932" s="47"/>
      <c r="I932" s="52"/>
      <c r="J932"/>
    </row>
    <row r="933" spans="1:10" s="12" customFormat="1" x14ac:dyDescent="0.25">
      <c r="A933"/>
      <c r="B933"/>
      <c r="C933"/>
      <c r="D933" s="8"/>
      <c r="E933" s="48"/>
      <c r="G933"/>
      <c r="H933" s="47"/>
      <c r="I933" s="52"/>
      <c r="J933"/>
    </row>
    <row r="934" spans="1:10" s="12" customFormat="1" x14ac:dyDescent="0.25">
      <c r="A934"/>
      <c r="B934"/>
      <c r="C934"/>
      <c r="D934" s="8"/>
      <c r="E934" s="48"/>
      <c r="G934"/>
      <c r="H934" s="47"/>
      <c r="I934" s="52"/>
      <c r="J934"/>
    </row>
    <row r="935" spans="1:10" s="12" customFormat="1" x14ac:dyDescent="0.25">
      <c r="A935"/>
      <c r="B935"/>
      <c r="C935"/>
      <c r="D935" s="8"/>
      <c r="E935" s="48"/>
      <c r="G935"/>
      <c r="H935" s="47"/>
      <c r="I935" s="52"/>
      <c r="J935"/>
    </row>
    <row r="936" spans="1:10" s="12" customFormat="1" x14ac:dyDescent="0.25">
      <c r="A936"/>
      <c r="B936"/>
      <c r="C936"/>
      <c r="D936" s="8"/>
      <c r="E936" s="48"/>
      <c r="G936"/>
      <c r="H936" s="47"/>
      <c r="I936" s="52"/>
      <c r="J936"/>
    </row>
    <row r="937" spans="1:10" s="12" customFormat="1" x14ac:dyDescent="0.25">
      <c r="A937"/>
      <c r="B937"/>
      <c r="C937"/>
      <c r="D937" s="8"/>
      <c r="E937" s="48"/>
      <c r="G937"/>
      <c r="H937" s="47"/>
      <c r="I937" s="52"/>
      <c r="J937"/>
    </row>
    <row r="938" spans="1:10" s="12" customFormat="1" x14ac:dyDescent="0.25">
      <c r="A938"/>
      <c r="B938"/>
      <c r="C938"/>
      <c r="D938" s="8"/>
      <c r="E938" s="48"/>
      <c r="G938"/>
      <c r="H938" s="47"/>
      <c r="I938" s="52"/>
      <c r="J938"/>
    </row>
    <row r="939" spans="1:10" s="12" customFormat="1" x14ac:dyDescent="0.25">
      <c r="A939"/>
      <c r="B939"/>
      <c r="C939"/>
      <c r="D939" s="8"/>
      <c r="E939" s="48"/>
      <c r="G939"/>
      <c r="H939" s="47"/>
      <c r="I939" s="52"/>
      <c r="J939"/>
    </row>
    <row r="940" spans="1:10" s="12" customFormat="1" x14ac:dyDescent="0.25">
      <c r="A940"/>
      <c r="B940"/>
      <c r="C940"/>
      <c r="D940" s="8"/>
      <c r="E940" s="48"/>
      <c r="G940"/>
      <c r="H940" s="47"/>
      <c r="I940" s="52"/>
      <c r="J940"/>
    </row>
    <row r="941" spans="1:10" s="12" customFormat="1" x14ac:dyDescent="0.25">
      <c r="A941"/>
      <c r="B941"/>
      <c r="C941"/>
      <c r="D941" s="8"/>
      <c r="E941" s="48"/>
      <c r="G941"/>
      <c r="H941" s="47"/>
      <c r="I941" s="52"/>
      <c r="J941"/>
    </row>
    <row r="942" spans="1:10" s="12" customFormat="1" x14ac:dyDescent="0.25">
      <c r="A942"/>
      <c r="B942"/>
      <c r="C942"/>
      <c r="D942" s="8"/>
      <c r="E942" s="48"/>
      <c r="G942"/>
      <c r="H942" s="47"/>
      <c r="I942" s="52"/>
      <c r="J942"/>
    </row>
    <row r="943" spans="1:10" s="12" customFormat="1" x14ac:dyDescent="0.25">
      <c r="A943"/>
      <c r="B943"/>
      <c r="C943"/>
      <c r="D943" s="8"/>
      <c r="E943" s="48"/>
      <c r="G943"/>
      <c r="H943" s="47"/>
      <c r="I943" s="52"/>
      <c r="J943"/>
    </row>
    <row r="944" spans="1:10" s="12" customFormat="1" x14ac:dyDescent="0.25">
      <c r="A944"/>
      <c r="B944"/>
      <c r="C944"/>
      <c r="D944" s="8"/>
      <c r="E944" s="48"/>
      <c r="G944"/>
      <c r="H944" s="47"/>
      <c r="I944" s="52"/>
      <c r="J944"/>
    </row>
    <row r="945" spans="1:10" s="12" customFormat="1" x14ac:dyDescent="0.25">
      <c r="A945"/>
      <c r="B945"/>
      <c r="C945"/>
      <c r="D945" s="8"/>
      <c r="E945" s="48"/>
      <c r="G945"/>
      <c r="H945" s="47"/>
      <c r="I945" s="52"/>
      <c r="J945"/>
    </row>
    <row r="946" spans="1:10" s="12" customFormat="1" x14ac:dyDescent="0.25">
      <c r="A946"/>
      <c r="B946"/>
      <c r="C946"/>
      <c r="D946" s="8"/>
      <c r="E946" s="48"/>
      <c r="G946"/>
      <c r="H946" s="47"/>
      <c r="I946" s="52"/>
      <c r="J946"/>
    </row>
    <row r="947" spans="1:10" s="12" customFormat="1" x14ac:dyDescent="0.25">
      <c r="A947"/>
      <c r="B947"/>
      <c r="C947"/>
      <c r="D947" s="8"/>
      <c r="E947" s="48"/>
      <c r="G947"/>
      <c r="H947" s="47"/>
      <c r="I947" s="52"/>
      <c r="J947"/>
    </row>
    <row r="948" spans="1:10" s="12" customFormat="1" x14ac:dyDescent="0.25">
      <c r="A948"/>
      <c r="B948"/>
      <c r="C948"/>
      <c r="D948" s="8"/>
      <c r="E948" s="48"/>
      <c r="G948"/>
      <c r="H948" s="47"/>
      <c r="I948" s="52"/>
      <c r="J948"/>
    </row>
    <row r="949" spans="1:10" s="12" customFormat="1" x14ac:dyDescent="0.25">
      <c r="A949"/>
      <c r="B949"/>
      <c r="C949"/>
      <c r="D949" s="8"/>
      <c r="E949" s="48"/>
      <c r="G949"/>
      <c r="H949" s="47"/>
      <c r="I949" s="52"/>
      <c r="J949"/>
    </row>
    <row r="950" spans="1:10" s="12" customFormat="1" x14ac:dyDescent="0.25">
      <c r="A950"/>
      <c r="B950"/>
      <c r="C950"/>
      <c r="D950" s="8"/>
      <c r="E950" s="48"/>
      <c r="G950"/>
      <c r="H950" s="47"/>
      <c r="I950" s="52"/>
      <c r="J950"/>
    </row>
    <row r="951" spans="1:10" s="12" customFormat="1" x14ac:dyDescent="0.25">
      <c r="A951"/>
      <c r="B951"/>
      <c r="C951"/>
      <c r="D951" s="8"/>
      <c r="E951" s="48"/>
      <c r="G951"/>
      <c r="H951" s="47"/>
      <c r="I951" s="52"/>
      <c r="J951"/>
    </row>
    <row r="952" spans="1:10" s="12" customFormat="1" x14ac:dyDescent="0.25">
      <c r="A952"/>
      <c r="B952"/>
      <c r="C952"/>
      <c r="D952" s="8"/>
      <c r="E952" s="48"/>
      <c r="G952"/>
      <c r="H952" s="47"/>
      <c r="I952" s="52"/>
      <c r="J952"/>
    </row>
    <row r="953" spans="1:10" s="12" customFormat="1" x14ac:dyDescent="0.25">
      <c r="A953"/>
      <c r="B953"/>
      <c r="C953"/>
      <c r="D953" s="8"/>
      <c r="E953" s="48"/>
      <c r="G953"/>
      <c r="H953" s="47"/>
      <c r="I953" s="52"/>
      <c r="J953"/>
    </row>
    <row r="954" spans="1:10" s="12" customFormat="1" x14ac:dyDescent="0.25">
      <c r="A954"/>
      <c r="B954"/>
      <c r="C954"/>
      <c r="D954" s="8"/>
      <c r="E954" s="48"/>
      <c r="G954"/>
      <c r="H954" s="47"/>
      <c r="I954" s="52"/>
      <c r="J954"/>
    </row>
    <row r="955" spans="1:10" s="12" customFormat="1" x14ac:dyDescent="0.25">
      <c r="A955"/>
      <c r="B955"/>
      <c r="C955"/>
      <c r="D955" s="8"/>
      <c r="E955" s="48"/>
      <c r="G955"/>
      <c r="H955" s="47"/>
      <c r="I955" s="52"/>
      <c r="J955"/>
    </row>
    <row r="956" spans="1:10" s="12" customFormat="1" x14ac:dyDescent="0.25">
      <c r="A956"/>
      <c r="B956"/>
      <c r="C956"/>
      <c r="D956" s="8"/>
      <c r="E956" s="48"/>
      <c r="G956"/>
      <c r="H956" s="47"/>
      <c r="I956" s="52"/>
      <c r="J956"/>
    </row>
  </sheetData>
  <autoFilter ref="A6:O484" xr:uid="{80471110-04C9-4FE7-BC99-BBAB09043CC2}"/>
  <mergeCells count="18">
    <mergeCell ref="A1:C1"/>
    <mergeCell ref="A2:C2"/>
    <mergeCell ref="A3:I3"/>
    <mergeCell ref="A4:A5"/>
    <mergeCell ref="B4:B5"/>
    <mergeCell ref="C4:C5"/>
    <mergeCell ref="D4:D5"/>
    <mergeCell ref="E4:E5"/>
    <mergeCell ref="F4:F5"/>
    <mergeCell ref="G4:G5"/>
    <mergeCell ref="A488:I488"/>
    <mergeCell ref="H495:I495"/>
    <mergeCell ref="H4:H5"/>
    <mergeCell ref="I4:I5"/>
    <mergeCell ref="J4:J5"/>
    <mergeCell ref="G484:H484"/>
    <mergeCell ref="A486:I486"/>
    <mergeCell ref="A487:I487"/>
  </mergeCells>
  <pageMargins left="0.70866141732283505" right="0.23622047244094499" top="0.35433070866141703" bottom="0.31496062992126" header="0.15748031496063" footer="0.15748031496063"/>
  <pageSetup paperSize="9" scale="89" fitToHeight="0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 T06 goc</vt:lpstr>
      <vt:lpstr>DS T06 ký</vt:lpstr>
      <vt:lpstr>'DS T06 goc'!Print_Area</vt:lpstr>
      <vt:lpstr>'DS T06 ký'!Print_Area</vt:lpstr>
      <vt:lpstr>'DS T06 goc'!Print_Titles</vt:lpstr>
      <vt:lpstr>'DS T06 ký'!Print_Titles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2026-07-09T15:28:09Z</cp:lastPrinted>
  <dcterms:created xsi:type="dcterms:W3CDTF">2020-09-29T09:03:18Z</dcterms:created>
  <dcterms:modified xsi:type="dcterms:W3CDTF">2026-07-09T15:28:56Z</dcterms:modified>
</cp:coreProperties>
</file>